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7-2018\"/>
    </mc:Choice>
  </mc:AlternateContent>
  <xr:revisionPtr revIDLastSave="0" documentId="8_{60B73D86-93DC-4714-AEF7-21EF8C4AFE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7" i="1"/>
  <c r="A7" i="1" s="1"/>
</calcChain>
</file>

<file path=xl/sharedStrings.xml><?xml version="1.0" encoding="utf-8"?>
<sst xmlns="http://schemas.openxmlformats.org/spreadsheetml/2006/main" count="333" uniqueCount="130">
  <si>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</si>
  <si>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</si>
  <si>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</si>
  <si>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</si>
  <si>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</si>
  <si>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</si>
  <si>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</si>
  <si>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</si>
  <si>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</si>
  <si>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</si>
  <si>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</si>
  <si>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Sharyland</t>
  </si>
  <si>
    <t>Edinburg</t>
  </si>
  <si>
    <t>Weslaco</t>
  </si>
  <si>
    <t>RGVGCA</t>
  </si>
  <si>
    <t>Shary</t>
  </si>
  <si>
    <t>McAllen</t>
  </si>
  <si>
    <t>Mission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</si>
  <si>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</si>
  <si>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</si>
  <si>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</si>
  <si>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</si>
  <si>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</si>
  <si>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</si>
  <si>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</si>
  <si>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</si>
  <si>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</si>
  <si>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</si>
  <si>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</si>
  <si>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</si>
  <si>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Valley View</t>
  </si>
  <si>
    <t>PSJA Memorial</t>
  </si>
  <si>
    <t>Republic</t>
  </si>
  <si>
    <t>Club of Tex</t>
  </si>
  <si>
    <t>TBA</t>
  </si>
  <si>
    <t>30-6A</t>
  </si>
  <si>
    <t>Conf &amp; Div</t>
  </si>
  <si>
    <t>31-6A</t>
  </si>
  <si>
    <t>31-5A</t>
  </si>
  <si>
    <t>Rvr Bend</t>
  </si>
  <si>
    <t>Golf Centr</t>
  </si>
  <si>
    <t>Treasure</t>
  </si>
  <si>
    <t>T del Sol</t>
  </si>
  <si>
    <t>Rnds thru District</t>
  </si>
  <si>
    <t>RANK</t>
  </si>
  <si>
    <t>Oct 6-7</t>
  </si>
  <si>
    <t>Oct 13-14</t>
  </si>
  <si>
    <t>Oct 20-21</t>
  </si>
  <si>
    <t>Nov 3-4</t>
  </si>
  <si>
    <t>Nov 10-11</t>
  </si>
  <si>
    <t>Dec 8-9</t>
  </si>
  <si>
    <t>Jan 12-13</t>
  </si>
  <si>
    <t>Jan 26-27</t>
  </si>
  <si>
    <t>Feb 9-10</t>
  </si>
  <si>
    <t>Feb 16-17</t>
  </si>
  <si>
    <t>Feb 23-24</t>
  </si>
  <si>
    <t>Mar 2-3</t>
  </si>
  <si>
    <t>Mar 23-24</t>
  </si>
  <si>
    <t>NS</t>
  </si>
  <si>
    <t>Mission A</t>
  </si>
  <si>
    <t>La Joya Palmview A</t>
  </si>
  <si>
    <t>Sharyland B</t>
  </si>
  <si>
    <t>PSJA A</t>
  </si>
  <si>
    <t>La Joya A</t>
  </si>
  <si>
    <t>PSJA Memorial A</t>
  </si>
  <si>
    <t>Sharyland A</t>
  </si>
  <si>
    <t>San Antone</t>
  </si>
  <si>
    <t>Brownsville Veterans</t>
  </si>
  <si>
    <t>Brownsville Veterans A</t>
  </si>
  <si>
    <t>Sharyland Pioneer A</t>
  </si>
  <si>
    <t>Sharyland Pioneer</t>
  </si>
  <si>
    <t>Los Fresnos A</t>
  </si>
  <si>
    <t>Los Fresnos</t>
  </si>
  <si>
    <t>McAllen Memorial A</t>
  </si>
  <si>
    <t>McAllen Memorial</t>
  </si>
  <si>
    <t>32-6A</t>
  </si>
  <si>
    <t>Weslaco East A</t>
  </si>
  <si>
    <t>Weslaco East</t>
  </si>
  <si>
    <t>Brownsville Lopez A</t>
  </si>
  <si>
    <t>Brownsville Lopez</t>
  </si>
  <si>
    <t>32-5A</t>
  </si>
  <si>
    <t>Harlingen South</t>
  </si>
  <si>
    <t>Harlingen South A</t>
  </si>
  <si>
    <t>Weslaco A</t>
  </si>
  <si>
    <t xml:space="preserve">Weslaco </t>
  </si>
  <si>
    <t>Edcouch-Elsa A</t>
  </si>
  <si>
    <t>Edcouch-Elsa</t>
  </si>
  <si>
    <t>Edinburg North A</t>
  </si>
  <si>
    <t>Edinburg North</t>
  </si>
  <si>
    <t>Edinburg A</t>
  </si>
  <si>
    <t>Brownsville Hanna A</t>
  </si>
  <si>
    <t>Brownsville Hanna</t>
  </si>
  <si>
    <t>PSJA North A</t>
  </si>
  <si>
    <t>PSJA North</t>
  </si>
  <si>
    <r>
      <t xml:space="preserve"># of </t>
    </r>
    <r>
      <rPr>
        <b/>
        <u/>
        <sz val="7"/>
        <rFont val="Arial"/>
        <family val="2"/>
      </rPr>
      <t>events</t>
    </r>
  </si>
  <si>
    <t>Edinburg Economedes</t>
  </si>
  <si>
    <t>Edinburg Economedes A</t>
  </si>
  <si>
    <t>Donna North A</t>
  </si>
  <si>
    <t>Donna A</t>
  </si>
  <si>
    <t>Donna North</t>
  </si>
  <si>
    <t>Austin</t>
  </si>
  <si>
    <t>WhiteWing</t>
  </si>
  <si>
    <t>Mission Veterans Mem</t>
  </si>
  <si>
    <t>Mission Veterans Mem A</t>
  </si>
  <si>
    <t>Edinburg Vela</t>
  </si>
  <si>
    <t>Edinburg Vela A</t>
  </si>
  <si>
    <t>Santa Rosa A</t>
  </si>
  <si>
    <t>Juan Diego Academy A</t>
  </si>
  <si>
    <t>Santa Rosa</t>
  </si>
  <si>
    <t>Juan Diego Academy</t>
  </si>
  <si>
    <t>Non</t>
  </si>
  <si>
    <t>30-3A</t>
  </si>
  <si>
    <t>Hidalgo A</t>
  </si>
  <si>
    <t>Hidalgo</t>
  </si>
  <si>
    <t>32-4A</t>
  </si>
  <si>
    <t>Valley View A</t>
  </si>
  <si>
    <t>Rain-D2</t>
  </si>
  <si>
    <t>Feb 26</t>
  </si>
  <si>
    <t>Olympics</t>
  </si>
  <si>
    <t>Laredo</t>
  </si>
  <si>
    <t>San Benito A</t>
  </si>
  <si>
    <t>San Benito</t>
  </si>
  <si>
    <t>McAllen Rowe A</t>
  </si>
  <si>
    <t>McAllen Rowe</t>
  </si>
  <si>
    <t>Roma A</t>
  </si>
  <si>
    <t>Roma</t>
  </si>
  <si>
    <t>Brownsville Rivera A</t>
  </si>
  <si>
    <t>Brownsville Rivera</t>
  </si>
  <si>
    <t>The Max</t>
  </si>
  <si>
    <t>Mar-9-10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</si>
</sst>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6"/>
      <color indexed="9"/>
      <name val="Arial"/>
      <family val="2"/>
    </font>
    <font>
      <b/>
      <sz val="5"/>
      <color theme="1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b/>
      <sz val="8"/>
      <color rgb="FF3366FF"/>
      <name val="Arial"/>
      <family val="2"/>
    </font>
    <font>
      <b/>
      <u/>
      <sz val="7"/>
      <name val="Arial"/>
      <family val="2"/>
    </font>
    <font>
      <b/>
      <sz val="5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7">
    <xf numFmtId="0" fontId="1" fillId="0" borderId="0" xfId="0" applyNumberFormat="1" applyFont="1" applyFill="1" applyBorder="1" applyAlignment="1" applyProtection="1">
      <alignment vertical="top"/>
    </xf>
    <xf numFmtId="0" fontId="4" fillId="16" borderId="1" xfId="0" applyNumberFormat="1" applyFont="1" applyFill="1" applyBorder="1" applyAlignment="1" applyProtection="1">
      <alignment vertical="top"/>
    </xf>
    <xf numFmtId="0" fontId="5" fillId="7" borderId="4" xfId="0" applyNumberFormat="1" applyFont="1" applyFill="1" applyBorder="1" applyAlignment="1" applyProtection="1">
      <alignment horizontal="center" vertical="top"/>
    </xf>
    <xf numFmtId="0" fontId="6" fillId="6" borderId="4" xfId="0" applyNumberFormat="1" applyFont="1" applyFill="1" applyBorder="1" applyAlignment="1" applyProtection="1">
      <alignment horizontal="center" vertical="top"/>
    </xf>
    <xf numFmtId="0" fontId="7" fillId="4" borderId="4" xfId="0" applyNumberFormat="1" applyFont="1" applyFill="1" applyBorder="1" applyAlignment="1" applyProtection="1">
      <alignment horizontal="center" vertical="top"/>
    </xf>
    <xf numFmtId="0" fontId="6" fillId="8" borderId="5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0" fontId="5" fillId="14" borderId="4" xfId="0" applyNumberFormat="1" applyFont="1" applyFill="1" applyBorder="1" applyAlignment="1" applyProtection="1">
      <alignment horizontal="center" vertical="top"/>
    </xf>
    <xf numFmtId="0" fontId="5" fillId="3" borderId="4" xfId="0" applyNumberFormat="1" applyFont="1" applyFill="1" applyBorder="1" applyAlignment="1" applyProtection="1">
      <alignment horizontal="center" vertical="top"/>
    </xf>
    <xf numFmtId="0" fontId="5" fillId="4" borderId="4" xfId="0" applyNumberFormat="1" applyFont="1" applyFill="1" applyBorder="1" applyAlignment="1" applyProtection="1">
      <alignment horizontal="center" vertical="top"/>
    </xf>
    <xf numFmtId="0" fontId="5" fillId="11" borderId="4" xfId="0" applyNumberFormat="1" applyFont="1" applyFill="1" applyBorder="1" applyAlignment="1" applyProtection="1">
      <alignment horizontal="center" vertical="top"/>
    </xf>
    <xf numFmtId="0" fontId="7" fillId="18" borderId="4" xfId="0" applyNumberFormat="1" applyFont="1" applyFill="1" applyBorder="1" applyAlignment="1" applyProtection="1">
      <alignment horizontal="center" vertical="top"/>
    </xf>
    <xf numFmtId="0" fontId="5" fillId="15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5" fillId="13" borderId="4" xfId="0" applyNumberFormat="1" applyFont="1" applyFill="1" applyBorder="1" applyAlignment="1" applyProtection="1">
      <alignment horizontal="center" vertical="top"/>
    </xf>
    <xf numFmtId="0" fontId="9" fillId="12" borderId="1" xfId="0" applyNumberFormat="1" applyFont="1" applyFill="1" applyBorder="1" applyAlignment="1" applyProtection="1">
      <alignment horizontal="center" vertical="center"/>
    </xf>
    <xf numFmtId="0" fontId="5" fillId="9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top"/>
    </xf>
    <xf numFmtId="0" fontId="5" fillId="1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</xf>
    <xf numFmtId="0" fontId="8" fillId="16" borderId="1" xfId="0" applyNumberFormat="1" applyFont="1" applyFill="1" applyBorder="1" applyAlignment="1" applyProtection="1">
      <alignment vertical="top"/>
    </xf>
    <xf numFmtId="0" fontId="11" fillId="6" borderId="4" xfId="0" applyNumberFormat="1" applyFont="1" applyFill="1" applyBorder="1" applyAlignment="1" applyProtection="1">
      <alignment horizontal="center" vertical="top"/>
    </xf>
    <xf numFmtId="0" fontId="12" fillId="5" borderId="5" xfId="0" applyNumberFormat="1" applyFont="1" applyFill="1" applyBorder="1" applyAlignment="1" applyProtection="1">
      <alignment horizontal="center" vertical="top"/>
    </xf>
    <xf numFmtId="0" fontId="13" fillId="7" borderId="4" xfId="0" applyNumberFormat="1" applyFont="1" applyFill="1" applyBorder="1" applyAlignment="1" applyProtection="1">
      <alignment horizontal="center" vertical="top"/>
    </xf>
    <xf numFmtId="16" fontId="5" fillId="3" borderId="6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7" fillId="12" borderId="1" xfId="0" applyNumberFormat="1" applyFont="1" applyFill="1" applyBorder="1" applyAlignment="1" applyProtection="1">
      <alignment horizontal="center" vertical="center"/>
    </xf>
    <xf numFmtId="0" fontId="4" fillId="16" borderId="3" xfId="0" applyNumberFormat="1" applyFont="1" applyFill="1" applyBorder="1" applyAlignment="1" applyProtection="1">
      <alignment vertical="top"/>
    </xf>
    <xf numFmtId="16" fontId="5" fillId="11" borderId="6" xfId="0" quotePrefix="1" applyNumberFormat="1" applyFont="1" applyFill="1" applyBorder="1" applyAlignment="1" applyProtection="1">
      <alignment horizontal="center" vertical="top"/>
    </xf>
    <xf numFmtId="16" fontId="11" fillId="6" borderId="4" xfId="0" quotePrefix="1" applyNumberFormat="1" applyFont="1" applyFill="1" applyBorder="1" applyAlignment="1" applyProtection="1">
      <alignment horizontal="center" vertical="top"/>
    </xf>
    <xf numFmtId="16" fontId="7" fillId="4" borderId="6" xfId="0" quotePrefix="1" applyNumberFormat="1" applyFont="1" applyFill="1" applyBorder="1" applyAlignment="1" applyProtection="1">
      <alignment horizontal="center" vertical="top"/>
    </xf>
    <xf numFmtId="0" fontId="12" fillId="5" borderId="7" xfId="0" quotePrefix="1" applyNumberFormat="1" applyFont="1" applyFill="1" applyBorder="1" applyAlignment="1" applyProtection="1">
      <alignment horizontal="center" vertical="top"/>
    </xf>
    <xf numFmtId="16" fontId="5" fillId="6" borderId="6" xfId="0" quotePrefix="1" applyNumberFormat="1" applyFont="1" applyFill="1" applyBorder="1" applyAlignment="1" applyProtection="1">
      <alignment horizontal="center" vertical="top"/>
    </xf>
    <xf numFmtId="16" fontId="13" fillId="7" borderId="6" xfId="0" quotePrefix="1" applyNumberFormat="1" applyFont="1" applyFill="1" applyBorder="1" applyAlignment="1" applyProtection="1">
      <alignment horizontal="center" vertical="top"/>
    </xf>
    <xf numFmtId="16" fontId="5" fillId="14" borderId="6" xfId="0" quotePrefix="1" applyNumberFormat="1" applyFont="1" applyFill="1" applyBorder="1" applyAlignment="1" applyProtection="1">
      <alignment horizontal="center" vertical="top"/>
    </xf>
    <xf numFmtId="16" fontId="5" fillId="4" borderId="6" xfId="0" quotePrefix="1" applyNumberFormat="1" applyFont="1" applyFill="1" applyBorder="1" applyAlignment="1" applyProtection="1">
      <alignment horizontal="center" vertical="top"/>
    </xf>
    <xf numFmtId="16" fontId="5" fillId="7" borderId="6" xfId="0" quotePrefix="1" applyNumberFormat="1" applyFont="1" applyFill="1" applyBorder="1" applyAlignment="1" applyProtection="1">
      <alignment horizontal="center" vertical="top"/>
    </xf>
    <xf numFmtId="16" fontId="7" fillId="18" borderId="6" xfId="0" quotePrefix="1" applyNumberFormat="1" applyFont="1" applyFill="1" applyBorder="1" applyAlignment="1" applyProtection="1">
      <alignment horizontal="center" vertical="top"/>
    </xf>
    <xf numFmtId="16" fontId="5" fillId="15" borderId="6" xfId="0" quotePrefix="1" applyNumberFormat="1" applyFont="1" applyFill="1" applyBorder="1" applyAlignment="1" applyProtection="1">
      <alignment horizontal="center" vertical="top"/>
    </xf>
    <xf numFmtId="0" fontId="7" fillId="0" borderId="1" xfId="0" quotePrefix="1" applyNumberFormat="1" applyFont="1" applyFill="1" applyBorder="1" applyAlignment="1" applyProtection="1">
      <alignment horizontal="center" vertical="top"/>
    </xf>
    <xf numFmtId="16" fontId="5" fillId="13" borderId="6" xfId="0" quotePrefix="1" applyNumberFormat="1" applyFont="1" applyFill="1" applyBorder="1" applyAlignment="1" applyProtection="1">
      <alignment horizontal="center" vertical="top"/>
    </xf>
    <xf numFmtId="0" fontId="7" fillId="12" borderId="1" xfId="0" applyNumberFormat="1" applyFont="1" applyFill="1" applyBorder="1" applyAlignment="1" applyProtection="1">
      <alignment horizontal="center" vertical="top"/>
    </xf>
    <xf numFmtId="0" fontId="5" fillId="9" borderId="1" xfId="0" applyNumberFormat="1" applyFont="1" applyFill="1" applyBorder="1" applyAlignment="1" applyProtection="1">
      <alignment horizontal="center" vertical="top"/>
    </xf>
    <xf numFmtId="16" fontId="8" fillId="0" borderId="6" xfId="0" applyNumberFormat="1" applyFont="1" applyFill="1" applyBorder="1" applyAlignment="1" applyProtection="1">
      <alignment horizontal="center" vertical="top"/>
    </xf>
    <xf numFmtId="0" fontId="5" fillId="10" borderId="1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top"/>
    </xf>
    <xf numFmtId="1" fontId="16" fillId="0" borderId="1" xfId="0" quotePrefix="1" applyNumberFormat="1" applyFont="1" applyFill="1" applyBorder="1" applyAlignment="1" applyProtection="1">
      <alignment horizontal="center" vertical="top"/>
    </xf>
    <xf numFmtId="1" fontId="16" fillId="0" borderId="4" xfId="0" quotePrefix="1" applyNumberFormat="1" applyFont="1" applyFill="1" applyBorder="1" applyAlignment="1" applyProtection="1">
      <alignment horizontal="center" vertical="top"/>
    </xf>
    <xf numFmtId="1" fontId="15" fillId="0" borderId="4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3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15" fillId="0" borderId="1" xfId="0" quotePrefix="1" applyNumberFormat="1" applyFont="1" applyFill="1" applyBorder="1" applyAlignment="1" applyProtection="1">
      <alignment horizontal="center" vertical="top"/>
    </xf>
    <xf numFmtId="1" fontId="15" fillId="0" borderId="4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19" fillId="0" borderId="1" xfId="0" quotePrefix="1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18" borderId="4" xfId="0" applyNumberFormat="1" applyFont="1" applyFill="1" applyBorder="1" applyAlignment="1" applyProtection="1">
      <alignment horizontal="center" vertical="center"/>
    </xf>
    <xf numFmtId="0" fontId="9" fillId="18" borderId="4" xfId="0" applyNumberFormat="1" applyFont="1" applyFill="1" applyBorder="1" applyAlignment="1" applyProtection="1">
      <alignment horizontal="center" vertical="center"/>
    </xf>
    <xf numFmtId="16" fontId="8" fillId="18" borderId="6" xfId="0" quotePrefix="1" applyNumberFormat="1" applyFont="1" applyFill="1" applyBorder="1" applyAlignment="1" applyProtection="1">
      <alignment horizontal="center" vertical="center"/>
    </xf>
    <xf numFmtId="0" fontId="8" fillId="17" borderId="4" xfId="0" applyNumberFormat="1" applyFont="1" applyFill="1" applyBorder="1" applyAlignment="1" applyProtection="1">
      <alignment horizontal="center" vertical="center"/>
    </xf>
    <xf numFmtId="0" fontId="9" fillId="17" borderId="4" xfId="0" applyNumberFormat="1" applyFont="1" applyFill="1" applyBorder="1" applyAlignment="1" applyProtection="1">
      <alignment horizontal="center" vertical="center"/>
    </xf>
    <xf numFmtId="16" fontId="8" fillId="17" borderId="6" xfId="0" quotePrefix="1" applyNumberFormat="1" applyFont="1" applyFill="1" applyBorder="1" applyAlignment="1" applyProtection="1">
      <alignment horizontal="center" vertical="center"/>
    </xf>
    <xf numFmtId="0" fontId="7" fillId="17" borderId="1" xfId="0" applyNumberFormat="1" applyFont="1" applyFill="1" applyBorder="1" applyAlignment="1" applyProtection="1">
      <alignment horizontal="center" vertical="center"/>
    </xf>
    <xf numFmtId="0" fontId="8" fillId="19" borderId="4" xfId="0" applyNumberFormat="1" applyFont="1" applyFill="1" applyBorder="1" applyAlignment="1" applyProtection="1">
      <alignment horizontal="center" vertical="center"/>
    </xf>
    <xf numFmtId="16" fontId="8" fillId="19" borderId="6" xfId="0" quotePrefix="1" applyNumberFormat="1" applyFont="1" applyFill="1" applyBorder="1" applyAlignment="1" applyProtection="1">
      <alignment horizontal="center" vertical="center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21" fillId="4" borderId="4" xfId="0" applyNumberFormat="1" applyFont="1" applyFill="1" applyBorder="1" applyAlignment="1" applyProtection="1">
      <alignment horizontal="center" vertical="center"/>
    </xf>
    <xf numFmtId="16" fontId="5" fillId="4" borderId="6" xfId="0" quotePrefix="1" applyNumberFormat="1" applyFont="1" applyFill="1" applyBorder="1" applyAlignment="1" applyProtection="1">
      <alignment horizontal="center" vertical="center"/>
    </xf>
    <xf numFmtId="0" fontId="4" fillId="16" borderId="3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</xf>
    <xf numFmtId="0" fontId="4" fillId="16" borderId="3" xfId="1" applyNumberFormat="1" applyFont="1" applyFill="1" applyBorder="1" applyAlignment="1" applyProtection="1">
      <alignment horizontal="center" vertical="center" wrapText="1"/>
    </xf>
    <xf numFmtId="0" fontId="4" fillId="16" borderId="8" xfId="1" applyNumberFormat="1" applyFont="1" applyFill="1" applyBorder="1" applyAlignment="1" applyProtection="1">
      <alignment horizontal="center" vertical="center" wrapText="1"/>
    </xf>
    <xf numFmtId="0" fontId="4" fillId="16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 indent="1"/>
    </xf>
    <xf numFmtId="0" fontId="3" fillId="2" borderId="5" xfId="0" applyNumberFormat="1" applyFont="1" applyFill="1" applyBorder="1" applyAlignment="1" applyProtection="1">
      <alignment horizontal="left" vertical="top" inden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center" vertical="top" wrapText="1"/>
    </xf>
    <xf numFmtId="0" fontId="4" fillId="16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indent="3"/>
    </xf>
    <xf numFmtId="0" fontId="4" fillId="2" borderId="8" xfId="0" applyNumberFormat="1" applyFont="1" applyFill="1" applyBorder="1" applyAlignment="1" applyProtection="1">
      <alignment horizontal="left" vertical="center" indent="3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800000"/>
      <color rgb="FFCC9900"/>
      <color rgb="FF0000FF"/>
      <color rgb="FF006600"/>
      <color rgb="FFFF6600"/>
      <color rgb="FF9900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48"/>
  <sheetViews>
    <sheetView tabSelected="1" view="pageLayout" zoomScaleNormal="100" workbookViewId="0">
      <selection sqref="A1:B1"/>
    </sheetView>
  </sheetViews>
  <sheetFormatPr defaultColWidth="4.42578125" defaultRowHeight="12.75" x14ac:dyDescent="0.2"/>
  <cols>
    <col min="1" max="1" width="7" style="66" customWidth="1"/>
    <col min="2" max="2" width="6.7109375" style="66" customWidth="1"/>
    <col min="3" max="3" width="18.28515625" style="19" customWidth="1"/>
    <col min="4" max="4" width="18.140625" style="19" customWidth="1"/>
    <col min="5" max="5" width="4.5703125" style="66" customWidth="1"/>
    <col min="6" max="6" width="6.42578125" style="66" customWidth="1"/>
    <col min="7" max="7" width="6.140625" style="19" customWidth="1"/>
    <col min="8" max="17" width="6.28515625" style="19" customWidth="1"/>
    <col min="18" max="19" width="6.5703125" style="19" customWidth="1"/>
    <col min="20" max="21" width="6.28515625" style="19" customWidth="1"/>
    <col min="22" max="22" width="1.28515625" style="19" customWidth="1"/>
    <col min="23" max="32" width="6.5703125" style="19" customWidth="1"/>
    <col min="33" max="34" width="7" style="19" customWidth="1"/>
    <col min="35" max="40" width="6.5703125" style="19" customWidth="1"/>
    <col min="41" max="41" width="7.42578125" style="19" customWidth="1"/>
    <col min="42" max="43" width="6.28515625" style="19" customWidth="1"/>
    <col min="44" max="44" width="0.85546875" style="19" customWidth="1"/>
    <col min="45" max="46" width="7" style="19" customWidth="1"/>
    <col min="47" max="48" width="6.28515625" style="19" customWidth="1"/>
    <col min="49" max="50" width="7" style="19" customWidth="1"/>
    <col min="51" max="51" width="6.28515625" style="19" customWidth="1"/>
    <col min="52" max="54" width="7.42578125" style="19" customWidth="1"/>
    <col min="55" max="55" width="18" style="19" customWidth="1"/>
    <col min="56" max="56" width="17.85546875" style="19" customWidth="1"/>
    <col min="57" max="16384" width="4.42578125" style="19"/>
  </cols>
  <sheetData>
    <row r="1" spans="1:56" x14ac:dyDescent="0.2">
      <c r="A1" s="84"/>
      <c r="B1" s="85"/>
      <c r="C1" s="89" t="s">
        <v>0</v>
      </c>
      <c r="D1" s="91" t="s">
        <v>1</v>
      </c>
      <c r="E1" s="94" t="s">
        <v>36</v>
      </c>
      <c r="F1" s="81" t="s">
        <v>43</v>
      </c>
      <c r="G1" s="1" t="s">
        <v>2</v>
      </c>
      <c r="H1" s="2" t="s">
        <v>17</v>
      </c>
      <c r="I1" s="2" t="s">
        <v>17</v>
      </c>
      <c r="J1" s="3" t="s">
        <v>16</v>
      </c>
      <c r="K1" s="3" t="s">
        <v>16</v>
      </c>
      <c r="L1" s="4" t="s">
        <v>9</v>
      </c>
      <c r="M1" s="4" t="s">
        <v>9</v>
      </c>
      <c r="N1" s="5" t="s">
        <v>20</v>
      </c>
      <c r="O1" s="5" t="s">
        <v>20</v>
      </c>
      <c r="P1" s="6" t="s">
        <v>13</v>
      </c>
      <c r="Q1" s="6" t="s">
        <v>13</v>
      </c>
      <c r="R1" s="2" t="s">
        <v>3</v>
      </c>
      <c r="S1" s="2" t="s">
        <v>3</v>
      </c>
      <c r="T1" s="7" t="s">
        <v>24</v>
      </c>
      <c r="U1" s="7" t="s">
        <v>24</v>
      </c>
      <c r="V1" s="8"/>
      <c r="W1" s="9" t="s">
        <v>11</v>
      </c>
      <c r="X1" s="9" t="s">
        <v>11</v>
      </c>
      <c r="Y1" s="2" t="s">
        <v>19</v>
      </c>
      <c r="Z1" s="2" t="s">
        <v>19</v>
      </c>
      <c r="AA1" s="7" t="s">
        <v>24</v>
      </c>
      <c r="AB1" s="7" t="s">
        <v>24</v>
      </c>
      <c r="AC1" s="10" t="s">
        <v>12</v>
      </c>
      <c r="AD1" s="10" t="s">
        <v>12</v>
      </c>
      <c r="AE1" s="11" t="s">
        <v>14</v>
      </c>
      <c r="AF1" s="11" t="s">
        <v>14</v>
      </c>
      <c r="AG1" s="12" t="s">
        <v>30</v>
      </c>
      <c r="AH1" s="12" t="s">
        <v>30</v>
      </c>
      <c r="AI1" s="13" t="s">
        <v>14</v>
      </c>
      <c r="AJ1" s="13" t="s">
        <v>14</v>
      </c>
      <c r="AK1" s="14" t="s">
        <v>18</v>
      </c>
      <c r="AL1" s="14" t="s">
        <v>18</v>
      </c>
      <c r="AM1" s="13" t="s">
        <v>14</v>
      </c>
      <c r="AN1" s="13" t="s">
        <v>14</v>
      </c>
      <c r="AO1" s="15" t="s">
        <v>27</v>
      </c>
      <c r="AP1" s="16" t="s">
        <v>29</v>
      </c>
      <c r="AQ1" s="16" t="s">
        <v>29</v>
      </c>
      <c r="AR1" s="17"/>
      <c r="AS1" s="70" t="s">
        <v>66</v>
      </c>
      <c r="AT1" s="70" t="s">
        <v>66</v>
      </c>
      <c r="AU1" s="67" t="s">
        <v>100</v>
      </c>
      <c r="AV1" s="67" t="s">
        <v>100</v>
      </c>
      <c r="AW1" s="70" t="s">
        <v>66</v>
      </c>
      <c r="AX1" s="70" t="s">
        <v>66</v>
      </c>
      <c r="AY1" s="74" t="s">
        <v>118</v>
      </c>
      <c r="AZ1" s="70" t="s">
        <v>66</v>
      </c>
      <c r="BA1" s="76" t="s">
        <v>119</v>
      </c>
      <c r="BB1" s="76" t="s">
        <v>119</v>
      </c>
      <c r="BC1" s="18"/>
      <c r="BD1" s="18"/>
    </row>
    <row r="2" spans="1:56" x14ac:dyDescent="0.2">
      <c r="A2" s="86" t="s">
        <v>4</v>
      </c>
      <c r="B2" s="79" t="s">
        <v>44</v>
      </c>
      <c r="C2" s="90"/>
      <c r="D2" s="92"/>
      <c r="E2" s="95"/>
      <c r="F2" s="82"/>
      <c r="G2" s="20" t="s">
        <v>5</v>
      </c>
      <c r="H2" s="2" t="s">
        <v>15</v>
      </c>
      <c r="I2" s="2" t="s">
        <v>15</v>
      </c>
      <c r="J2" s="21" t="s">
        <v>6</v>
      </c>
      <c r="K2" s="3" t="s">
        <v>6</v>
      </c>
      <c r="L2" s="4" t="s">
        <v>26</v>
      </c>
      <c r="M2" s="4" t="s">
        <v>26</v>
      </c>
      <c r="N2" s="22" t="s">
        <v>22</v>
      </c>
      <c r="O2" s="22" t="s">
        <v>22</v>
      </c>
      <c r="P2" s="6" t="s">
        <v>21</v>
      </c>
      <c r="Q2" s="6" t="s">
        <v>21</v>
      </c>
      <c r="R2" s="23" t="s">
        <v>21</v>
      </c>
      <c r="S2" s="23" t="s">
        <v>21</v>
      </c>
      <c r="T2" s="7" t="s">
        <v>39</v>
      </c>
      <c r="U2" s="7" t="s">
        <v>39</v>
      </c>
      <c r="V2" s="24"/>
      <c r="W2" s="9" t="s">
        <v>15</v>
      </c>
      <c r="X2" s="9" t="s">
        <v>15</v>
      </c>
      <c r="Y2" s="2" t="s">
        <v>23</v>
      </c>
      <c r="Z2" s="2" t="s">
        <v>23</v>
      </c>
      <c r="AA2" s="7" t="s">
        <v>40</v>
      </c>
      <c r="AB2" s="7" t="s">
        <v>40</v>
      </c>
      <c r="AC2" s="10" t="s">
        <v>25</v>
      </c>
      <c r="AD2" s="10" t="s">
        <v>25</v>
      </c>
      <c r="AE2" s="11" t="s">
        <v>6</v>
      </c>
      <c r="AF2" s="11" t="s">
        <v>6</v>
      </c>
      <c r="AG2" s="12" t="s">
        <v>42</v>
      </c>
      <c r="AH2" s="12" t="s">
        <v>42</v>
      </c>
      <c r="AI2" s="25" t="s">
        <v>32</v>
      </c>
      <c r="AJ2" s="25" t="s">
        <v>32</v>
      </c>
      <c r="AK2" s="14" t="s">
        <v>41</v>
      </c>
      <c r="AL2" s="14" t="s">
        <v>41</v>
      </c>
      <c r="AM2" s="26" t="s">
        <v>33</v>
      </c>
      <c r="AN2" s="26" t="s">
        <v>33</v>
      </c>
      <c r="AO2" s="27" t="s">
        <v>28</v>
      </c>
      <c r="AP2" s="16" t="s">
        <v>28</v>
      </c>
      <c r="AQ2" s="16" t="s">
        <v>28</v>
      </c>
      <c r="AR2" s="17"/>
      <c r="AS2" s="71" t="s">
        <v>33</v>
      </c>
      <c r="AT2" s="71" t="s">
        <v>33</v>
      </c>
      <c r="AU2" s="68" t="s">
        <v>101</v>
      </c>
      <c r="AV2" s="68" t="s">
        <v>101</v>
      </c>
      <c r="AW2" s="71" t="s">
        <v>32</v>
      </c>
      <c r="AX2" s="71" t="s">
        <v>32</v>
      </c>
      <c r="AY2" s="74" t="s">
        <v>119</v>
      </c>
      <c r="AZ2" s="71" t="s">
        <v>33</v>
      </c>
      <c r="BA2" s="76" t="s">
        <v>128</v>
      </c>
      <c r="BB2" s="77" t="s">
        <v>128</v>
      </c>
      <c r="BC2" s="18"/>
      <c r="BD2" s="18"/>
    </row>
    <row r="3" spans="1:56" x14ac:dyDescent="0.2">
      <c r="A3" s="87"/>
      <c r="B3" s="88"/>
      <c r="C3" s="90"/>
      <c r="D3" s="92"/>
      <c r="E3" s="95"/>
      <c r="F3" s="82"/>
      <c r="G3" s="1" t="s">
        <v>7</v>
      </c>
      <c r="H3" s="10">
        <v>70</v>
      </c>
      <c r="I3" s="10">
        <v>70</v>
      </c>
      <c r="J3" s="21">
        <v>72</v>
      </c>
      <c r="K3" s="3">
        <v>72</v>
      </c>
      <c r="L3" s="4">
        <v>71</v>
      </c>
      <c r="M3" s="4">
        <v>71</v>
      </c>
      <c r="N3" s="22">
        <v>71</v>
      </c>
      <c r="O3" s="22">
        <v>71</v>
      </c>
      <c r="P3" s="6">
        <v>72</v>
      </c>
      <c r="Q3" s="6">
        <v>72</v>
      </c>
      <c r="R3" s="23">
        <v>72</v>
      </c>
      <c r="S3" s="23">
        <v>72</v>
      </c>
      <c r="T3" s="7">
        <v>72</v>
      </c>
      <c r="U3" s="7">
        <v>72</v>
      </c>
      <c r="V3" s="8"/>
      <c r="W3" s="9">
        <v>70</v>
      </c>
      <c r="X3" s="9">
        <v>70</v>
      </c>
      <c r="Y3" s="2">
        <v>72</v>
      </c>
      <c r="Z3" s="2">
        <v>72</v>
      </c>
      <c r="AA3" s="7">
        <v>72</v>
      </c>
      <c r="AB3" s="7">
        <v>72</v>
      </c>
      <c r="AC3" s="10">
        <v>72</v>
      </c>
      <c r="AD3" s="10">
        <v>72</v>
      </c>
      <c r="AE3" s="11">
        <v>72</v>
      </c>
      <c r="AF3" s="11">
        <v>72</v>
      </c>
      <c r="AG3" s="12">
        <v>72</v>
      </c>
      <c r="AH3" s="12">
        <v>72</v>
      </c>
      <c r="AI3" s="25">
        <v>71</v>
      </c>
      <c r="AJ3" s="25">
        <v>71</v>
      </c>
      <c r="AK3" s="14">
        <v>72</v>
      </c>
      <c r="AL3" s="14">
        <v>72</v>
      </c>
      <c r="AM3" s="25">
        <v>72</v>
      </c>
      <c r="AN3" s="25">
        <v>72</v>
      </c>
      <c r="AO3" s="27">
        <v>72</v>
      </c>
      <c r="AP3" s="16">
        <v>72</v>
      </c>
      <c r="AQ3" s="16">
        <v>72</v>
      </c>
      <c r="AR3" s="17"/>
      <c r="AS3" s="70">
        <v>72</v>
      </c>
      <c r="AT3" s="70">
        <v>72</v>
      </c>
      <c r="AU3" s="67">
        <v>72</v>
      </c>
      <c r="AV3" s="67">
        <v>72</v>
      </c>
      <c r="AW3" s="70">
        <v>72</v>
      </c>
      <c r="AX3" s="70">
        <v>72</v>
      </c>
      <c r="AY3" s="74">
        <v>72</v>
      </c>
      <c r="AZ3" s="70">
        <v>72</v>
      </c>
      <c r="BA3" s="76">
        <v>72</v>
      </c>
      <c r="BB3" s="76">
        <v>72</v>
      </c>
      <c r="BC3" s="18"/>
      <c r="BD3" s="18"/>
    </row>
    <row r="4" spans="1:56" x14ac:dyDescent="0.2">
      <c r="A4" s="87"/>
      <c r="B4" s="88"/>
      <c r="C4" s="90"/>
      <c r="D4" s="93"/>
      <c r="E4" s="96"/>
      <c r="F4" s="83"/>
      <c r="G4" s="28" t="s">
        <v>8</v>
      </c>
      <c r="H4" s="29" t="s">
        <v>45</v>
      </c>
      <c r="I4" s="29" t="s">
        <v>45</v>
      </c>
      <c r="J4" s="30" t="s">
        <v>46</v>
      </c>
      <c r="K4" s="30" t="s">
        <v>46</v>
      </c>
      <c r="L4" s="31" t="s">
        <v>47</v>
      </c>
      <c r="M4" s="31" t="s">
        <v>47</v>
      </c>
      <c r="N4" s="32" t="s">
        <v>48</v>
      </c>
      <c r="O4" s="32" t="s">
        <v>48</v>
      </c>
      <c r="P4" s="33" t="s">
        <v>48</v>
      </c>
      <c r="Q4" s="33" t="s">
        <v>48</v>
      </c>
      <c r="R4" s="34" t="s">
        <v>49</v>
      </c>
      <c r="S4" s="34" t="s">
        <v>49</v>
      </c>
      <c r="T4" s="35" t="s">
        <v>50</v>
      </c>
      <c r="U4" s="35" t="s">
        <v>50</v>
      </c>
      <c r="V4" s="24"/>
      <c r="W4" s="36" t="s">
        <v>51</v>
      </c>
      <c r="X4" s="36" t="s">
        <v>51</v>
      </c>
      <c r="Y4" s="37" t="s">
        <v>52</v>
      </c>
      <c r="Z4" s="37" t="s">
        <v>52</v>
      </c>
      <c r="AA4" s="35" t="s">
        <v>53</v>
      </c>
      <c r="AB4" s="35" t="s">
        <v>53</v>
      </c>
      <c r="AC4" s="29" t="s">
        <v>54</v>
      </c>
      <c r="AD4" s="29" t="s">
        <v>54</v>
      </c>
      <c r="AE4" s="38" t="s">
        <v>54</v>
      </c>
      <c r="AF4" s="38" t="s">
        <v>54</v>
      </c>
      <c r="AG4" s="39" t="s">
        <v>55</v>
      </c>
      <c r="AH4" s="39" t="s">
        <v>55</v>
      </c>
      <c r="AI4" s="40" t="s">
        <v>56</v>
      </c>
      <c r="AJ4" s="40" t="s">
        <v>56</v>
      </c>
      <c r="AK4" s="41" t="s">
        <v>56</v>
      </c>
      <c r="AL4" s="41" t="s">
        <v>56</v>
      </c>
      <c r="AM4" s="40" t="s">
        <v>57</v>
      </c>
      <c r="AN4" s="40" t="s">
        <v>57</v>
      </c>
      <c r="AO4" s="42" t="s">
        <v>34</v>
      </c>
      <c r="AP4" s="43" t="s">
        <v>34</v>
      </c>
      <c r="AQ4" s="43" t="s">
        <v>34</v>
      </c>
      <c r="AR4" s="44"/>
      <c r="AS4" s="72" t="s">
        <v>45</v>
      </c>
      <c r="AT4" s="72" t="s">
        <v>45</v>
      </c>
      <c r="AU4" s="69" t="s">
        <v>50</v>
      </c>
      <c r="AV4" s="69" t="s">
        <v>50</v>
      </c>
      <c r="AW4" s="72" t="s">
        <v>52</v>
      </c>
      <c r="AX4" s="72" t="s">
        <v>52</v>
      </c>
      <c r="AY4" s="75" t="s">
        <v>117</v>
      </c>
      <c r="AZ4" s="72" t="s">
        <v>56</v>
      </c>
      <c r="BA4" s="78" t="s">
        <v>129</v>
      </c>
      <c r="BB4" s="78" t="s">
        <v>129</v>
      </c>
      <c r="BC4" s="45"/>
      <c r="BD4" s="45"/>
    </row>
    <row r="5" spans="1:56" x14ac:dyDescent="0.2">
      <c r="A5" s="46"/>
      <c r="B5" s="47"/>
      <c r="D5" s="48"/>
      <c r="E5" s="47"/>
      <c r="F5" s="47"/>
      <c r="G5" s="79" t="s">
        <v>94</v>
      </c>
      <c r="H5" s="49"/>
      <c r="I5" s="49"/>
      <c r="J5" s="49"/>
      <c r="K5" s="49"/>
      <c r="L5" s="49"/>
      <c r="M5" s="50"/>
      <c r="N5" s="51"/>
      <c r="O5" s="51"/>
      <c r="P5" s="52"/>
      <c r="Q5" s="52"/>
      <c r="R5" s="49"/>
      <c r="S5" s="49"/>
      <c r="T5" s="49"/>
      <c r="U5" s="53"/>
      <c r="V5" s="54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44"/>
      <c r="AQ5" s="53"/>
      <c r="AR5" s="55"/>
      <c r="AS5" s="56"/>
      <c r="AT5" s="56"/>
      <c r="AU5" s="56"/>
      <c r="AV5" s="56"/>
      <c r="AW5" s="56"/>
      <c r="AX5" s="56"/>
      <c r="AY5" s="56"/>
      <c r="AZ5" s="73" t="s">
        <v>116</v>
      </c>
      <c r="BA5" s="25"/>
      <c r="BB5" s="25"/>
      <c r="BC5" s="48"/>
      <c r="BD5" s="48"/>
    </row>
    <row r="6" spans="1:56" x14ac:dyDescent="0.2">
      <c r="A6" s="46"/>
      <c r="B6" s="57" t="s">
        <v>44</v>
      </c>
      <c r="C6" s="48"/>
      <c r="D6" s="48"/>
      <c r="E6" s="58"/>
      <c r="F6" s="58"/>
      <c r="G6" s="80"/>
      <c r="H6" s="49"/>
      <c r="I6" s="49"/>
      <c r="J6" s="49"/>
      <c r="K6" s="49"/>
      <c r="L6" s="49"/>
      <c r="M6" s="59"/>
      <c r="N6" s="60"/>
      <c r="O6" s="60"/>
      <c r="P6" s="52"/>
      <c r="Q6" s="52"/>
      <c r="R6" s="49"/>
      <c r="S6" s="49"/>
      <c r="T6" s="49"/>
      <c r="U6" s="53"/>
      <c r="V6" s="54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5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48"/>
      <c r="BD6" s="48"/>
    </row>
    <row r="7" spans="1:56" x14ac:dyDescent="0.2">
      <c r="A7" s="61">
        <f>SUM(H7:BB7)/F7</f>
        <v>320.77777777777777</v>
      </c>
      <c r="B7" s="58">
        <v>1</v>
      </c>
      <c r="C7" s="48" t="s">
        <v>65</v>
      </c>
      <c r="D7" s="48" t="s">
        <v>11</v>
      </c>
      <c r="E7" s="58" t="s">
        <v>38</v>
      </c>
      <c r="F7" s="58">
        <f>COUNT(H7:BB7)</f>
        <v>18</v>
      </c>
      <c r="G7" s="58">
        <v>9</v>
      </c>
      <c r="H7" s="58"/>
      <c r="I7" s="58"/>
      <c r="J7" s="58">
        <v>330</v>
      </c>
      <c r="K7" s="58">
        <v>332</v>
      </c>
      <c r="L7" s="58"/>
      <c r="M7" s="58"/>
      <c r="N7" s="58"/>
      <c r="O7" s="58"/>
      <c r="P7" s="58">
        <v>303</v>
      </c>
      <c r="Q7" s="58">
        <v>304</v>
      </c>
      <c r="R7" s="58"/>
      <c r="S7" s="58"/>
      <c r="T7" s="58"/>
      <c r="U7" s="58"/>
      <c r="V7" s="62"/>
      <c r="W7" s="58">
        <v>327</v>
      </c>
      <c r="X7" s="58">
        <v>312</v>
      </c>
      <c r="Y7" s="58">
        <v>304</v>
      </c>
      <c r="Z7" s="58">
        <v>294</v>
      </c>
      <c r="AA7" s="58"/>
      <c r="AB7" s="58"/>
      <c r="AC7" s="58"/>
      <c r="AD7" s="58"/>
      <c r="AE7" s="58">
        <v>320</v>
      </c>
      <c r="AF7" s="58">
        <v>307</v>
      </c>
      <c r="AG7" s="58"/>
      <c r="AH7" s="58"/>
      <c r="AI7" s="58"/>
      <c r="AJ7" s="58"/>
      <c r="AK7" s="58"/>
      <c r="AL7" s="58"/>
      <c r="AM7" s="58">
        <v>344</v>
      </c>
      <c r="AN7" s="58">
        <v>324</v>
      </c>
      <c r="AO7" s="58"/>
      <c r="AP7" s="58">
        <v>319</v>
      </c>
      <c r="AQ7" s="58">
        <v>322</v>
      </c>
      <c r="AR7" s="58"/>
      <c r="AS7" s="56">
        <v>325</v>
      </c>
      <c r="AT7" s="56">
        <v>309</v>
      </c>
      <c r="AU7" s="56">
        <v>349</v>
      </c>
      <c r="AV7" s="56">
        <v>349</v>
      </c>
      <c r="AW7" s="56"/>
      <c r="AX7" s="56"/>
      <c r="AY7" s="56"/>
      <c r="AZ7" s="56"/>
      <c r="BA7" s="56"/>
      <c r="BB7" s="56"/>
      <c r="BC7" s="48" t="s">
        <v>65</v>
      </c>
      <c r="BD7" s="48" t="s">
        <v>11</v>
      </c>
    </row>
    <row r="8" spans="1:56" x14ac:dyDescent="0.2">
      <c r="A8" s="61">
        <f t="shared" ref="A8:A39" si="0">SUM(H8:BB8)/F8</f>
        <v>323.1875</v>
      </c>
      <c r="B8" s="58">
        <v>2</v>
      </c>
      <c r="C8" s="48" t="s">
        <v>68</v>
      </c>
      <c r="D8" s="48" t="s">
        <v>67</v>
      </c>
      <c r="E8" s="58" t="s">
        <v>80</v>
      </c>
      <c r="F8" s="58">
        <f t="shared" ref="F8:F39" si="1">COUNT(H8:BB8)</f>
        <v>16</v>
      </c>
      <c r="G8" s="58">
        <v>8</v>
      </c>
      <c r="H8" s="58"/>
      <c r="I8" s="58"/>
      <c r="J8" s="58">
        <v>338</v>
      </c>
      <c r="K8" s="58">
        <v>316</v>
      </c>
      <c r="L8" s="58"/>
      <c r="M8" s="58"/>
      <c r="N8" s="58">
        <v>293</v>
      </c>
      <c r="O8" s="58">
        <v>296</v>
      </c>
      <c r="P8" s="58"/>
      <c r="Q8" s="58"/>
      <c r="R8" s="58">
        <v>312</v>
      </c>
      <c r="S8" s="58">
        <v>321</v>
      </c>
      <c r="T8" s="58">
        <v>351</v>
      </c>
      <c r="U8" s="58">
        <v>355</v>
      </c>
      <c r="V8" s="62"/>
      <c r="W8" s="58"/>
      <c r="X8" s="58"/>
      <c r="Y8" s="58"/>
      <c r="Z8" s="58"/>
      <c r="AA8" s="58"/>
      <c r="AB8" s="58"/>
      <c r="AC8" s="58">
        <v>339</v>
      </c>
      <c r="AD8" s="58">
        <v>341</v>
      </c>
      <c r="AE8" s="58"/>
      <c r="AF8" s="58"/>
      <c r="AG8" s="58"/>
      <c r="AH8" s="58"/>
      <c r="AI8" s="58"/>
      <c r="AJ8" s="58"/>
      <c r="AK8" s="58">
        <v>317</v>
      </c>
      <c r="AL8" s="58">
        <v>306</v>
      </c>
      <c r="AM8" s="58">
        <v>331</v>
      </c>
      <c r="AN8" s="58">
        <v>337</v>
      </c>
      <c r="AO8" s="58"/>
      <c r="AP8" s="58">
        <v>306</v>
      </c>
      <c r="AQ8" s="58">
        <v>312</v>
      </c>
      <c r="AR8" s="58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48" t="s">
        <v>68</v>
      </c>
      <c r="BD8" s="48" t="s">
        <v>67</v>
      </c>
    </row>
    <row r="9" spans="1:56" x14ac:dyDescent="0.2">
      <c r="A9" s="61">
        <f t="shared" si="0"/>
        <v>354.8235294117647</v>
      </c>
      <c r="B9" s="58">
        <v>3</v>
      </c>
      <c r="C9" s="48" t="s">
        <v>69</v>
      </c>
      <c r="D9" s="48" t="s">
        <v>70</v>
      </c>
      <c r="E9" s="58" t="s">
        <v>38</v>
      </c>
      <c r="F9" s="58">
        <f t="shared" si="1"/>
        <v>17</v>
      </c>
      <c r="G9" s="58">
        <v>9</v>
      </c>
      <c r="H9" s="58"/>
      <c r="I9" s="58"/>
      <c r="J9" s="58">
        <v>368</v>
      </c>
      <c r="K9" s="58">
        <v>365</v>
      </c>
      <c r="L9" s="58"/>
      <c r="M9" s="58"/>
      <c r="N9" s="58"/>
      <c r="O9" s="58"/>
      <c r="P9" s="58">
        <v>348</v>
      </c>
      <c r="Q9" s="58">
        <v>329</v>
      </c>
      <c r="R9" s="58">
        <v>322</v>
      </c>
      <c r="S9" s="58">
        <v>340</v>
      </c>
      <c r="T9" s="58"/>
      <c r="U9" s="58"/>
      <c r="V9" s="63"/>
      <c r="W9" s="58">
        <v>379</v>
      </c>
      <c r="X9" s="58">
        <v>358</v>
      </c>
      <c r="Y9" s="58">
        <v>348</v>
      </c>
      <c r="Z9" s="58">
        <v>346</v>
      </c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>
        <v>366</v>
      </c>
      <c r="AN9" s="58">
        <v>355</v>
      </c>
      <c r="AO9" s="58"/>
      <c r="AP9" s="58">
        <v>373</v>
      </c>
      <c r="AQ9" s="58">
        <v>371</v>
      </c>
      <c r="AR9" s="58"/>
      <c r="AS9" s="56"/>
      <c r="AT9" s="56"/>
      <c r="AU9" s="56"/>
      <c r="AV9" s="56"/>
      <c r="AW9" s="56"/>
      <c r="AX9" s="56"/>
      <c r="AY9" s="56"/>
      <c r="AZ9" s="56">
        <v>360</v>
      </c>
      <c r="BA9" s="56">
        <v>349</v>
      </c>
      <c r="BB9" s="56">
        <v>355</v>
      </c>
      <c r="BC9" s="48" t="s">
        <v>69</v>
      </c>
      <c r="BD9" s="48" t="s">
        <v>70</v>
      </c>
    </row>
    <row r="10" spans="1:56" x14ac:dyDescent="0.2">
      <c r="A10" s="61">
        <f t="shared" si="0"/>
        <v>362.23529411764707</v>
      </c>
      <c r="B10" s="58">
        <v>4</v>
      </c>
      <c r="C10" s="48" t="s">
        <v>71</v>
      </c>
      <c r="D10" s="48" t="s">
        <v>72</v>
      </c>
      <c r="E10" s="58" t="s">
        <v>75</v>
      </c>
      <c r="F10" s="58">
        <f t="shared" si="1"/>
        <v>17</v>
      </c>
      <c r="G10" s="58">
        <v>9</v>
      </c>
      <c r="H10" s="58"/>
      <c r="I10" s="58"/>
      <c r="J10" s="58">
        <v>394</v>
      </c>
      <c r="K10" s="58">
        <v>378</v>
      </c>
      <c r="L10" s="58"/>
      <c r="M10" s="58"/>
      <c r="N10" s="58"/>
      <c r="O10" s="58"/>
      <c r="P10" s="58">
        <v>372</v>
      </c>
      <c r="Q10" s="58">
        <v>360</v>
      </c>
      <c r="R10" s="58">
        <v>350</v>
      </c>
      <c r="S10" s="58">
        <v>319</v>
      </c>
      <c r="T10" s="58"/>
      <c r="U10" s="58"/>
      <c r="V10" s="62"/>
      <c r="W10" s="58"/>
      <c r="X10" s="58"/>
      <c r="Y10" s="58"/>
      <c r="Z10" s="58"/>
      <c r="AA10" s="58">
        <v>356</v>
      </c>
      <c r="AB10" s="58">
        <v>365</v>
      </c>
      <c r="AC10" s="58">
        <v>379</v>
      </c>
      <c r="AD10" s="58">
        <v>381</v>
      </c>
      <c r="AE10" s="58"/>
      <c r="AF10" s="58"/>
      <c r="AG10" s="58"/>
      <c r="AH10" s="58"/>
      <c r="AI10" s="58">
        <v>368</v>
      </c>
      <c r="AJ10" s="58">
        <v>354</v>
      </c>
      <c r="AK10" s="58"/>
      <c r="AL10" s="58"/>
      <c r="AM10" s="58"/>
      <c r="AN10" s="58"/>
      <c r="AO10" s="58">
        <v>343</v>
      </c>
      <c r="AP10" s="58">
        <v>345</v>
      </c>
      <c r="AQ10" s="58">
        <v>324</v>
      </c>
      <c r="AR10" s="58"/>
      <c r="AS10" s="56"/>
      <c r="AT10" s="56"/>
      <c r="AU10" s="56"/>
      <c r="AV10" s="56"/>
      <c r="AW10" s="56">
        <v>387</v>
      </c>
      <c r="AX10" s="56">
        <v>383</v>
      </c>
      <c r="AY10" s="56"/>
      <c r="AZ10" s="56"/>
      <c r="BA10" s="56"/>
      <c r="BB10" s="56"/>
      <c r="BC10" s="48" t="s">
        <v>71</v>
      </c>
      <c r="BD10" s="48" t="s">
        <v>72</v>
      </c>
    </row>
    <row r="11" spans="1:56" x14ac:dyDescent="0.2">
      <c r="A11" s="61">
        <f t="shared" si="0"/>
        <v>369.35294117647061</v>
      </c>
      <c r="B11" s="58">
        <v>5</v>
      </c>
      <c r="C11" s="48" t="s">
        <v>59</v>
      </c>
      <c r="D11" s="48" t="s">
        <v>17</v>
      </c>
      <c r="E11" s="58" t="s">
        <v>35</v>
      </c>
      <c r="F11" s="58">
        <f t="shared" si="1"/>
        <v>17</v>
      </c>
      <c r="G11" s="58">
        <v>9</v>
      </c>
      <c r="H11" s="58">
        <v>377</v>
      </c>
      <c r="I11" s="58">
        <v>368</v>
      </c>
      <c r="J11" s="58">
        <v>405</v>
      </c>
      <c r="K11" s="58">
        <v>387</v>
      </c>
      <c r="L11" s="58"/>
      <c r="M11" s="58"/>
      <c r="N11" s="58"/>
      <c r="O11" s="58"/>
      <c r="P11" s="58"/>
      <c r="Q11" s="58"/>
      <c r="R11" s="58">
        <v>358</v>
      </c>
      <c r="S11" s="58">
        <v>345</v>
      </c>
      <c r="T11" s="58">
        <v>371</v>
      </c>
      <c r="U11" s="58">
        <v>397</v>
      </c>
      <c r="V11" s="62"/>
      <c r="W11" s="58"/>
      <c r="X11" s="58"/>
      <c r="Y11" s="58">
        <v>366</v>
      </c>
      <c r="Z11" s="58">
        <v>366</v>
      </c>
      <c r="AA11" s="58"/>
      <c r="AB11" s="58"/>
      <c r="AC11" s="58"/>
      <c r="AD11" s="58"/>
      <c r="AE11" s="58">
        <v>372</v>
      </c>
      <c r="AF11" s="58">
        <v>360</v>
      </c>
      <c r="AG11" s="58"/>
      <c r="AH11" s="58"/>
      <c r="AI11" s="58">
        <v>365</v>
      </c>
      <c r="AJ11" s="58">
        <v>361</v>
      </c>
      <c r="AK11" s="58"/>
      <c r="AL11" s="58"/>
      <c r="AM11" s="58"/>
      <c r="AN11" s="58"/>
      <c r="AO11" s="58">
        <v>352</v>
      </c>
      <c r="AP11" s="58">
        <v>355</v>
      </c>
      <c r="AQ11" s="58">
        <v>374</v>
      </c>
      <c r="AR11" s="58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48" t="s">
        <v>59</v>
      </c>
      <c r="BD11" s="48" t="s">
        <v>17</v>
      </c>
    </row>
    <row r="12" spans="1:56" x14ac:dyDescent="0.2">
      <c r="A12" s="61">
        <f t="shared" si="0"/>
        <v>378.5</v>
      </c>
      <c r="B12" s="58">
        <v>6</v>
      </c>
      <c r="C12" s="48" t="s">
        <v>60</v>
      </c>
      <c r="D12" s="48" t="s">
        <v>10</v>
      </c>
      <c r="E12" s="58" t="s">
        <v>35</v>
      </c>
      <c r="F12" s="58">
        <f t="shared" si="1"/>
        <v>16</v>
      </c>
      <c r="G12" s="58">
        <v>9</v>
      </c>
      <c r="H12" s="58">
        <v>369</v>
      </c>
      <c r="I12" s="58">
        <v>366</v>
      </c>
      <c r="J12" s="58">
        <v>443</v>
      </c>
      <c r="K12" s="58">
        <v>393</v>
      </c>
      <c r="L12" s="58">
        <v>344</v>
      </c>
      <c r="M12" s="58">
        <v>349</v>
      </c>
      <c r="N12" s="58"/>
      <c r="O12" s="58"/>
      <c r="P12" s="58"/>
      <c r="Q12" s="58"/>
      <c r="R12" s="58">
        <v>380</v>
      </c>
      <c r="S12" s="64" t="s">
        <v>58</v>
      </c>
      <c r="T12" s="58"/>
      <c r="U12" s="58"/>
      <c r="V12" s="62"/>
      <c r="W12" s="58">
        <v>392</v>
      </c>
      <c r="X12" s="58">
        <v>378</v>
      </c>
      <c r="Y12" s="58"/>
      <c r="Z12" s="58"/>
      <c r="AA12" s="58"/>
      <c r="AB12" s="58"/>
      <c r="AC12" s="58"/>
      <c r="AD12" s="58"/>
      <c r="AE12" s="58">
        <v>362</v>
      </c>
      <c r="AF12" s="58">
        <v>387</v>
      </c>
      <c r="AG12" s="58"/>
      <c r="AH12" s="58"/>
      <c r="AI12" s="58">
        <v>376</v>
      </c>
      <c r="AJ12" s="58">
        <v>367</v>
      </c>
      <c r="AK12" s="58"/>
      <c r="AL12" s="58"/>
      <c r="AM12" s="58"/>
      <c r="AN12" s="58"/>
      <c r="AO12" s="58">
        <v>411</v>
      </c>
      <c r="AP12" s="58">
        <v>373</v>
      </c>
      <c r="AQ12" s="58">
        <v>366</v>
      </c>
      <c r="AR12" s="58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48" t="s">
        <v>60</v>
      </c>
      <c r="BD12" s="48" t="s">
        <v>10</v>
      </c>
    </row>
    <row r="13" spans="1:56" x14ac:dyDescent="0.2">
      <c r="A13" s="61">
        <f t="shared" si="0"/>
        <v>379.61111111111109</v>
      </c>
      <c r="B13" s="58">
        <v>7</v>
      </c>
      <c r="C13" s="48" t="s">
        <v>61</v>
      </c>
      <c r="D13" s="48" t="s">
        <v>11</v>
      </c>
      <c r="E13" s="58" t="s">
        <v>38</v>
      </c>
      <c r="F13" s="58">
        <f t="shared" si="1"/>
        <v>18</v>
      </c>
      <c r="G13" s="58">
        <v>9</v>
      </c>
      <c r="H13" s="58">
        <v>390</v>
      </c>
      <c r="I13" s="58">
        <v>372</v>
      </c>
      <c r="J13" s="58"/>
      <c r="K13" s="58"/>
      <c r="L13" s="58"/>
      <c r="M13" s="58"/>
      <c r="N13" s="58"/>
      <c r="O13" s="58"/>
      <c r="P13" s="58">
        <v>385</v>
      </c>
      <c r="Q13" s="58">
        <v>386</v>
      </c>
      <c r="R13" s="58">
        <v>359</v>
      </c>
      <c r="S13" s="58">
        <v>335</v>
      </c>
      <c r="T13" s="58"/>
      <c r="U13" s="58"/>
      <c r="V13" s="63"/>
      <c r="W13" s="58">
        <v>371</v>
      </c>
      <c r="X13" s="58">
        <v>390</v>
      </c>
      <c r="Y13" s="58">
        <v>364</v>
      </c>
      <c r="Z13" s="58">
        <v>388</v>
      </c>
      <c r="AA13" s="58"/>
      <c r="AB13" s="58"/>
      <c r="AC13" s="58"/>
      <c r="AD13" s="58"/>
      <c r="AE13" s="58">
        <v>377</v>
      </c>
      <c r="AF13" s="58">
        <v>392</v>
      </c>
      <c r="AG13" s="58"/>
      <c r="AH13" s="58"/>
      <c r="AI13" s="58"/>
      <c r="AJ13" s="58"/>
      <c r="AK13" s="58">
        <v>377</v>
      </c>
      <c r="AL13" s="58">
        <v>350</v>
      </c>
      <c r="AM13" s="58">
        <v>400</v>
      </c>
      <c r="AN13" s="58">
        <v>379</v>
      </c>
      <c r="AO13" s="58"/>
      <c r="AP13" s="58">
        <v>413</v>
      </c>
      <c r="AQ13" s="58">
        <v>405</v>
      </c>
      <c r="AR13" s="58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48" t="s">
        <v>61</v>
      </c>
      <c r="BD13" s="48" t="s">
        <v>11</v>
      </c>
    </row>
    <row r="14" spans="1:56" x14ac:dyDescent="0.2">
      <c r="A14" s="61">
        <f t="shared" si="0"/>
        <v>388.5</v>
      </c>
      <c r="B14" s="58">
        <v>8</v>
      </c>
      <c r="C14" s="48" t="s">
        <v>62</v>
      </c>
      <c r="D14" s="48" t="s">
        <v>19</v>
      </c>
      <c r="E14" s="58" t="s">
        <v>37</v>
      </c>
      <c r="F14" s="58">
        <f t="shared" si="1"/>
        <v>16</v>
      </c>
      <c r="G14" s="58">
        <v>9</v>
      </c>
      <c r="H14" s="58">
        <v>403</v>
      </c>
      <c r="I14" s="58">
        <v>376</v>
      </c>
      <c r="J14" s="58"/>
      <c r="K14" s="58"/>
      <c r="L14" s="58"/>
      <c r="M14" s="58"/>
      <c r="N14" s="58"/>
      <c r="O14" s="58"/>
      <c r="P14" s="58">
        <v>410</v>
      </c>
      <c r="Q14" s="58">
        <v>382</v>
      </c>
      <c r="R14" s="58">
        <v>367</v>
      </c>
      <c r="S14" s="58">
        <v>380</v>
      </c>
      <c r="T14" s="58"/>
      <c r="U14" s="58"/>
      <c r="V14" s="62"/>
      <c r="W14" s="58">
        <v>423</v>
      </c>
      <c r="X14" s="58">
        <v>408</v>
      </c>
      <c r="Y14" s="58">
        <v>377</v>
      </c>
      <c r="Z14" s="58">
        <v>369</v>
      </c>
      <c r="AA14" s="58"/>
      <c r="AB14" s="58"/>
      <c r="AC14" s="58"/>
      <c r="AD14" s="58"/>
      <c r="AE14" s="58"/>
      <c r="AF14" s="58"/>
      <c r="AG14" s="58">
        <v>382</v>
      </c>
      <c r="AH14" s="64" t="s">
        <v>58</v>
      </c>
      <c r="AI14" s="58">
        <v>388</v>
      </c>
      <c r="AJ14" s="58">
        <v>399</v>
      </c>
      <c r="AK14" s="58"/>
      <c r="AL14" s="58"/>
      <c r="AM14" s="58"/>
      <c r="AN14" s="58"/>
      <c r="AO14" s="58">
        <v>386</v>
      </c>
      <c r="AP14" s="58">
        <v>384</v>
      </c>
      <c r="AQ14" s="58">
        <v>382</v>
      </c>
      <c r="AR14" s="58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48" t="s">
        <v>62</v>
      </c>
      <c r="BD14" s="48" t="s">
        <v>19</v>
      </c>
    </row>
    <row r="15" spans="1:56" x14ac:dyDescent="0.2">
      <c r="A15" s="61">
        <f t="shared" si="0"/>
        <v>396.05882352941177</v>
      </c>
      <c r="B15" s="58">
        <v>9</v>
      </c>
      <c r="C15" s="48" t="s">
        <v>89</v>
      </c>
      <c r="D15" s="48" t="s">
        <v>12</v>
      </c>
      <c r="E15" s="58" t="s">
        <v>37</v>
      </c>
      <c r="F15" s="58">
        <f t="shared" si="1"/>
        <v>17</v>
      </c>
      <c r="G15" s="58">
        <v>9</v>
      </c>
      <c r="H15" s="58"/>
      <c r="I15" s="65"/>
      <c r="J15" s="58"/>
      <c r="K15" s="58"/>
      <c r="L15" s="58"/>
      <c r="M15" s="58"/>
      <c r="N15" s="58"/>
      <c r="O15" s="58"/>
      <c r="P15" s="58">
        <v>412</v>
      </c>
      <c r="Q15" s="58">
        <v>411</v>
      </c>
      <c r="R15" s="58">
        <v>382</v>
      </c>
      <c r="S15" s="58">
        <v>377</v>
      </c>
      <c r="T15" s="58"/>
      <c r="U15" s="58"/>
      <c r="V15" s="62"/>
      <c r="W15" s="58">
        <v>430</v>
      </c>
      <c r="X15" s="58">
        <v>422</v>
      </c>
      <c r="Y15" s="58">
        <v>393</v>
      </c>
      <c r="Z15" s="58">
        <v>391</v>
      </c>
      <c r="AA15" s="58"/>
      <c r="AB15" s="58"/>
      <c r="AC15" s="58">
        <v>412</v>
      </c>
      <c r="AD15" s="58">
        <v>406</v>
      </c>
      <c r="AE15" s="58"/>
      <c r="AF15" s="58"/>
      <c r="AG15" s="58">
        <v>370</v>
      </c>
      <c r="AH15" s="58">
        <v>392</v>
      </c>
      <c r="AI15" s="58"/>
      <c r="AJ15" s="58"/>
      <c r="AK15" s="58">
        <v>388</v>
      </c>
      <c r="AL15" s="58">
        <v>400</v>
      </c>
      <c r="AM15" s="58"/>
      <c r="AN15" s="58"/>
      <c r="AO15" s="58">
        <v>388</v>
      </c>
      <c r="AP15" s="58">
        <v>365</v>
      </c>
      <c r="AQ15" s="58">
        <v>394</v>
      </c>
      <c r="AR15" s="58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48" t="s">
        <v>89</v>
      </c>
      <c r="BD15" s="48" t="s">
        <v>12</v>
      </c>
    </row>
    <row r="16" spans="1:56" x14ac:dyDescent="0.2">
      <c r="A16" s="61">
        <f t="shared" si="0"/>
        <v>400.6</v>
      </c>
      <c r="B16" s="58">
        <v>10</v>
      </c>
      <c r="C16" s="48" t="s">
        <v>83</v>
      </c>
      <c r="D16" s="48" t="s">
        <v>84</v>
      </c>
      <c r="E16" s="58" t="s">
        <v>75</v>
      </c>
      <c r="F16" s="58">
        <f t="shared" si="1"/>
        <v>15</v>
      </c>
      <c r="G16" s="58">
        <v>8</v>
      </c>
      <c r="H16" s="58"/>
      <c r="I16" s="58"/>
      <c r="J16" s="58">
        <v>441</v>
      </c>
      <c r="K16" s="58">
        <v>432</v>
      </c>
      <c r="L16" s="58">
        <v>395</v>
      </c>
      <c r="M16" s="58">
        <v>390</v>
      </c>
      <c r="N16" s="58"/>
      <c r="O16" s="58"/>
      <c r="P16" s="58">
        <v>385</v>
      </c>
      <c r="Q16" s="58">
        <v>384</v>
      </c>
      <c r="R16" s="58"/>
      <c r="S16" s="58"/>
      <c r="T16" s="58">
        <v>429</v>
      </c>
      <c r="U16" s="58">
        <v>404</v>
      </c>
      <c r="V16" s="62"/>
      <c r="W16" s="58">
        <v>400</v>
      </c>
      <c r="X16" s="58">
        <v>396</v>
      </c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>
        <v>406</v>
      </c>
      <c r="AJ16" s="58">
        <v>392</v>
      </c>
      <c r="AK16" s="58"/>
      <c r="AL16" s="58"/>
      <c r="AM16" s="58"/>
      <c r="AN16" s="58"/>
      <c r="AO16" s="58">
        <v>383</v>
      </c>
      <c r="AP16" s="58">
        <v>403</v>
      </c>
      <c r="AQ16" s="58">
        <v>369</v>
      </c>
      <c r="AR16" s="58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48" t="s">
        <v>83</v>
      </c>
      <c r="BD16" s="48" t="s">
        <v>84</v>
      </c>
    </row>
    <row r="17" spans="1:56" x14ac:dyDescent="0.2">
      <c r="A17" s="61">
        <f t="shared" si="0"/>
        <v>407.25</v>
      </c>
      <c r="B17" s="58">
        <v>11</v>
      </c>
      <c r="C17" s="48" t="s">
        <v>82</v>
      </c>
      <c r="D17" s="48" t="s">
        <v>81</v>
      </c>
      <c r="E17" s="58" t="s">
        <v>75</v>
      </c>
      <c r="F17" s="58">
        <f t="shared" si="1"/>
        <v>12</v>
      </c>
      <c r="G17" s="58">
        <v>7</v>
      </c>
      <c r="H17" s="58"/>
      <c r="I17" s="58"/>
      <c r="J17" s="58">
        <v>437</v>
      </c>
      <c r="K17" s="58">
        <v>414</v>
      </c>
      <c r="L17" s="58"/>
      <c r="M17" s="58"/>
      <c r="N17" s="58"/>
      <c r="O17" s="58"/>
      <c r="P17" s="58">
        <v>411</v>
      </c>
      <c r="Q17" s="58">
        <v>416</v>
      </c>
      <c r="R17" s="58">
        <v>366</v>
      </c>
      <c r="S17" s="58">
        <v>367</v>
      </c>
      <c r="T17" s="58"/>
      <c r="U17" s="58"/>
      <c r="V17" s="63"/>
      <c r="W17" s="58"/>
      <c r="X17" s="58"/>
      <c r="Y17" s="58">
        <v>395</v>
      </c>
      <c r="Z17" s="58">
        <v>427</v>
      </c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>
        <v>414</v>
      </c>
      <c r="AL17" s="65" t="s">
        <v>58</v>
      </c>
      <c r="AM17" s="58"/>
      <c r="AN17" s="58"/>
      <c r="AO17" s="58">
        <v>429</v>
      </c>
      <c r="AP17" s="58">
        <v>409</v>
      </c>
      <c r="AQ17" s="58">
        <v>402</v>
      </c>
      <c r="AR17" s="58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48" t="s">
        <v>82</v>
      </c>
      <c r="BD17" s="48" t="s">
        <v>81</v>
      </c>
    </row>
    <row r="18" spans="1:56" x14ac:dyDescent="0.2">
      <c r="A18" s="61">
        <f t="shared" si="0"/>
        <v>407.44444444444446</v>
      </c>
      <c r="B18" s="58">
        <v>12</v>
      </c>
      <c r="C18" s="48" t="s">
        <v>105</v>
      </c>
      <c r="D18" s="48" t="s">
        <v>104</v>
      </c>
      <c r="E18" s="58" t="s">
        <v>37</v>
      </c>
      <c r="F18" s="58">
        <f t="shared" si="1"/>
        <v>9</v>
      </c>
      <c r="G18" s="58">
        <v>6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62"/>
      <c r="W18" s="58">
        <v>442</v>
      </c>
      <c r="X18" s="64" t="s">
        <v>58</v>
      </c>
      <c r="Y18" s="58"/>
      <c r="Z18" s="58"/>
      <c r="AA18" s="58"/>
      <c r="AB18" s="58"/>
      <c r="AC18" s="58">
        <v>418</v>
      </c>
      <c r="AD18" s="58">
        <v>410</v>
      </c>
      <c r="AE18" s="58"/>
      <c r="AF18" s="58"/>
      <c r="AG18" s="58">
        <v>376</v>
      </c>
      <c r="AH18" s="58">
        <v>418</v>
      </c>
      <c r="AI18" s="58"/>
      <c r="AJ18" s="58"/>
      <c r="AK18" s="58"/>
      <c r="AL18" s="58"/>
      <c r="AM18" s="58"/>
      <c r="AN18" s="58"/>
      <c r="AO18" s="58">
        <v>398</v>
      </c>
      <c r="AP18" s="58">
        <v>402</v>
      </c>
      <c r="AQ18" s="58">
        <v>404</v>
      </c>
      <c r="AR18" s="58"/>
      <c r="AS18" s="56"/>
      <c r="AT18" s="56"/>
      <c r="AU18" s="56"/>
      <c r="AV18" s="56"/>
      <c r="AW18" s="56"/>
      <c r="AX18" s="56"/>
      <c r="AY18" s="56">
        <v>399</v>
      </c>
      <c r="AZ18" s="56"/>
      <c r="BA18" s="56"/>
      <c r="BB18" s="56"/>
      <c r="BC18" s="48" t="s">
        <v>105</v>
      </c>
      <c r="BD18" s="48" t="s">
        <v>104</v>
      </c>
    </row>
    <row r="19" spans="1:56" x14ac:dyDescent="0.2">
      <c r="A19" s="61">
        <f t="shared" si="0"/>
        <v>408.53333333333336</v>
      </c>
      <c r="B19" s="58">
        <v>13</v>
      </c>
      <c r="C19" s="48" t="s">
        <v>76</v>
      </c>
      <c r="D19" s="48" t="s">
        <v>77</v>
      </c>
      <c r="E19" s="58" t="s">
        <v>75</v>
      </c>
      <c r="F19" s="58">
        <f t="shared" si="1"/>
        <v>15</v>
      </c>
      <c r="G19" s="58">
        <v>8</v>
      </c>
      <c r="H19" s="58"/>
      <c r="I19" s="58"/>
      <c r="J19" s="58">
        <v>431</v>
      </c>
      <c r="K19" s="58">
        <v>446</v>
      </c>
      <c r="L19" s="58"/>
      <c r="M19" s="58"/>
      <c r="N19" s="58"/>
      <c r="O19" s="58"/>
      <c r="P19" s="58">
        <v>380</v>
      </c>
      <c r="Q19" s="58">
        <v>376</v>
      </c>
      <c r="R19" s="58"/>
      <c r="S19" s="58"/>
      <c r="T19" s="58">
        <v>402</v>
      </c>
      <c r="U19" s="58">
        <v>469</v>
      </c>
      <c r="V19" s="62"/>
      <c r="W19" s="58">
        <v>414</v>
      </c>
      <c r="X19" s="58">
        <v>442</v>
      </c>
      <c r="Y19" s="58"/>
      <c r="Z19" s="58"/>
      <c r="AA19" s="58"/>
      <c r="AB19" s="58"/>
      <c r="AC19" s="58">
        <v>411</v>
      </c>
      <c r="AD19" s="58">
        <v>420</v>
      </c>
      <c r="AE19" s="58"/>
      <c r="AF19" s="58"/>
      <c r="AG19" s="58"/>
      <c r="AH19" s="58"/>
      <c r="AI19" s="58">
        <v>382</v>
      </c>
      <c r="AJ19" s="58">
        <v>382</v>
      </c>
      <c r="AK19" s="58"/>
      <c r="AL19" s="58"/>
      <c r="AM19" s="58"/>
      <c r="AN19" s="58"/>
      <c r="AO19" s="58">
        <v>390</v>
      </c>
      <c r="AP19" s="58">
        <v>399</v>
      </c>
      <c r="AQ19" s="58">
        <v>384</v>
      </c>
      <c r="AR19" s="58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48" t="s">
        <v>76</v>
      </c>
      <c r="BD19" s="48" t="s">
        <v>77</v>
      </c>
    </row>
    <row r="20" spans="1:56" x14ac:dyDescent="0.2">
      <c r="A20" s="61">
        <f t="shared" si="0"/>
        <v>409.11764705882354</v>
      </c>
      <c r="B20" s="58">
        <v>14</v>
      </c>
      <c r="C20" s="48" t="s">
        <v>78</v>
      </c>
      <c r="D20" s="48" t="s">
        <v>79</v>
      </c>
      <c r="E20" s="58" t="s">
        <v>80</v>
      </c>
      <c r="F20" s="58">
        <f t="shared" si="1"/>
        <v>17</v>
      </c>
      <c r="G20" s="58">
        <v>9</v>
      </c>
      <c r="H20" s="58"/>
      <c r="I20" s="58"/>
      <c r="J20" s="58">
        <v>434</v>
      </c>
      <c r="K20" s="58">
        <v>425</v>
      </c>
      <c r="L20" s="58"/>
      <c r="M20" s="58"/>
      <c r="N20" s="58">
        <v>405</v>
      </c>
      <c r="O20" s="58">
        <v>392</v>
      </c>
      <c r="P20" s="58"/>
      <c r="Q20" s="58"/>
      <c r="R20" s="58">
        <v>379</v>
      </c>
      <c r="S20" s="58">
        <v>366</v>
      </c>
      <c r="T20" s="58"/>
      <c r="U20" s="58"/>
      <c r="V20" s="63"/>
      <c r="W20" s="58"/>
      <c r="X20" s="58"/>
      <c r="Y20" s="58">
        <v>416</v>
      </c>
      <c r="Z20" s="58">
        <v>418</v>
      </c>
      <c r="AA20" s="58">
        <v>422</v>
      </c>
      <c r="AB20" s="58">
        <v>406</v>
      </c>
      <c r="AC20" s="58"/>
      <c r="AD20" s="58"/>
      <c r="AE20" s="58"/>
      <c r="AF20" s="58"/>
      <c r="AG20" s="58"/>
      <c r="AH20" s="58"/>
      <c r="AI20" s="58"/>
      <c r="AJ20" s="58"/>
      <c r="AK20" s="58">
        <v>423</v>
      </c>
      <c r="AL20" s="58">
        <v>425</v>
      </c>
      <c r="AM20" s="58">
        <v>427</v>
      </c>
      <c r="AN20" s="58">
        <v>436</v>
      </c>
      <c r="AO20" s="58">
        <v>402</v>
      </c>
      <c r="AP20" s="58">
        <v>389</v>
      </c>
      <c r="AQ20" s="58">
        <v>390</v>
      </c>
      <c r="AR20" s="58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48" t="s">
        <v>78</v>
      </c>
      <c r="BD20" s="48" t="s">
        <v>79</v>
      </c>
    </row>
    <row r="21" spans="1:56" x14ac:dyDescent="0.2">
      <c r="A21" s="61">
        <f t="shared" si="0"/>
        <v>418</v>
      </c>
      <c r="B21" s="58">
        <v>15</v>
      </c>
      <c r="C21" s="48" t="s">
        <v>90</v>
      </c>
      <c r="D21" s="48" t="s">
        <v>91</v>
      </c>
      <c r="E21" s="58" t="s">
        <v>75</v>
      </c>
      <c r="F21" s="58">
        <f t="shared" si="1"/>
        <v>7</v>
      </c>
      <c r="G21" s="58">
        <v>5</v>
      </c>
      <c r="H21" s="65"/>
      <c r="I21" s="58"/>
      <c r="J21" s="58"/>
      <c r="K21" s="58"/>
      <c r="L21" s="58"/>
      <c r="M21" s="58"/>
      <c r="N21" s="58"/>
      <c r="O21" s="58"/>
      <c r="P21" s="58">
        <v>421</v>
      </c>
      <c r="Q21" s="58">
        <v>440</v>
      </c>
      <c r="R21" s="58">
        <v>418</v>
      </c>
      <c r="S21" s="64" t="s">
        <v>58</v>
      </c>
      <c r="T21" s="58"/>
      <c r="U21" s="58"/>
      <c r="V21" s="62"/>
      <c r="W21" s="58"/>
      <c r="X21" s="58"/>
      <c r="Y21" s="58">
        <v>403</v>
      </c>
      <c r="Z21" s="58">
        <v>429</v>
      </c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64" t="s">
        <v>58</v>
      </c>
      <c r="AP21" s="58">
        <v>429</v>
      </c>
      <c r="AQ21" s="58">
        <v>386</v>
      </c>
      <c r="AR21" s="58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48" t="s">
        <v>90</v>
      </c>
      <c r="BD21" s="48" t="s">
        <v>91</v>
      </c>
    </row>
    <row r="22" spans="1:56" x14ac:dyDescent="0.2">
      <c r="A22" s="61">
        <f t="shared" si="0"/>
        <v>422</v>
      </c>
      <c r="B22" s="58">
        <v>16</v>
      </c>
      <c r="C22" s="48" t="s">
        <v>73</v>
      </c>
      <c r="D22" s="48" t="s">
        <v>74</v>
      </c>
      <c r="E22" s="58" t="s">
        <v>35</v>
      </c>
      <c r="F22" s="58">
        <f t="shared" si="1"/>
        <v>11</v>
      </c>
      <c r="G22" s="58">
        <v>7</v>
      </c>
      <c r="H22" s="58"/>
      <c r="I22" s="58"/>
      <c r="J22" s="58">
        <v>431</v>
      </c>
      <c r="K22" s="58">
        <v>441</v>
      </c>
      <c r="L22" s="58"/>
      <c r="M22" s="58"/>
      <c r="N22" s="58"/>
      <c r="O22" s="58"/>
      <c r="P22" s="58"/>
      <c r="Q22" s="58"/>
      <c r="R22" s="58">
        <v>377</v>
      </c>
      <c r="S22" s="58">
        <v>382</v>
      </c>
      <c r="T22" s="58"/>
      <c r="U22" s="58"/>
      <c r="V22" s="63"/>
      <c r="W22" s="58">
        <v>407</v>
      </c>
      <c r="X22" s="64" t="s">
        <v>58</v>
      </c>
      <c r="Y22" s="58"/>
      <c r="Z22" s="58"/>
      <c r="AA22" s="58"/>
      <c r="AB22" s="58"/>
      <c r="AC22" s="58"/>
      <c r="AD22" s="58"/>
      <c r="AE22" s="58">
        <v>474</v>
      </c>
      <c r="AF22" s="64" t="s">
        <v>58</v>
      </c>
      <c r="AG22" s="58"/>
      <c r="AH22" s="58"/>
      <c r="AI22" s="58">
        <v>427</v>
      </c>
      <c r="AJ22" s="58">
        <v>445</v>
      </c>
      <c r="AK22" s="58"/>
      <c r="AL22" s="58"/>
      <c r="AM22" s="58"/>
      <c r="AN22" s="58"/>
      <c r="AO22" s="58">
        <v>404</v>
      </c>
      <c r="AP22" s="58">
        <v>427</v>
      </c>
      <c r="AQ22" s="58">
        <v>427</v>
      </c>
      <c r="AR22" s="58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48" t="s">
        <v>73</v>
      </c>
      <c r="BD22" s="48" t="s">
        <v>74</v>
      </c>
    </row>
    <row r="23" spans="1:56" x14ac:dyDescent="0.2">
      <c r="A23" s="61">
        <f t="shared" si="0"/>
        <v>422.6</v>
      </c>
      <c r="B23" s="58">
        <v>17</v>
      </c>
      <c r="C23" s="48" t="s">
        <v>96</v>
      </c>
      <c r="D23" s="48" t="s">
        <v>95</v>
      </c>
      <c r="E23" s="58" t="s">
        <v>37</v>
      </c>
      <c r="F23" s="58">
        <f t="shared" si="1"/>
        <v>15</v>
      </c>
      <c r="G23" s="58">
        <v>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>
        <v>415</v>
      </c>
      <c r="S23" s="58">
        <v>398</v>
      </c>
      <c r="T23" s="58"/>
      <c r="U23" s="58"/>
      <c r="V23" s="62"/>
      <c r="W23" s="58">
        <v>436</v>
      </c>
      <c r="X23" s="58">
        <v>442</v>
      </c>
      <c r="Y23" s="58">
        <v>434</v>
      </c>
      <c r="Z23" s="58">
        <v>436</v>
      </c>
      <c r="AA23" s="58"/>
      <c r="AB23" s="58"/>
      <c r="AC23" s="58">
        <v>430</v>
      </c>
      <c r="AD23" s="58">
        <v>435</v>
      </c>
      <c r="AE23" s="58"/>
      <c r="AF23" s="58"/>
      <c r="AG23" s="58">
        <v>408</v>
      </c>
      <c r="AH23" s="58">
        <v>426</v>
      </c>
      <c r="AI23" s="58"/>
      <c r="AJ23" s="58"/>
      <c r="AK23" s="58">
        <v>392</v>
      </c>
      <c r="AL23" s="58">
        <v>412</v>
      </c>
      <c r="AM23" s="58"/>
      <c r="AN23" s="58"/>
      <c r="AO23" s="58">
        <v>432</v>
      </c>
      <c r="AP23" s="58">
        <v>430</v>
      </c>
      <c r="AQ23" s="58">
        <v>413</v>
      </c>
      <c r="AR23" s="58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48" t="s">
        <v>96</v>
      </c>
      <c r="BD23" s="48" t="s">
        <v>95</v>
      </c>
    </row>
    <row r="24" spans="1:56" x14ac:dyDescent="0.2">
      <c r="A24" s="61">
        <f t="shared" si="0"/>
        <v>428</v>
      </c>
      <c r="B24" s="58">
        <v>18</v>
      </c>
      <c r="C24" s="48" t="s">
        <v>107</v>
      </c>
      <c r="D24" s="48" t="s">
        <v>109</v>
      </c>
      <c r="E24" s="58" t="s">
        <v>110</v>
      </c>
      <c r="F24" s="58">
        <f t="shared" si="1"/>
        <v>1</v>
      </c>
      <c r="G24" s="58">
        <v>1</v>
      </c>
      <c r="H24" s="58"/>
      <c r="I24" s="65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62"/>
      <c r="W24" s="58"/>
      <c r="X24" s="58"/>
      <c r="Y24" s="58"/>
      <c r="Z24" s="58"/>
      <c r="AA24" s="58">
        <v>428</v>
      </c>
      <c r="AB24" s="64" t="s">
        <v>58</v>
      </c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48" t="s">
        <v>107</v>
      </c>
      <c r="BD24" s="48" t="s">
        <v>109</v>
      </c>
    </row>
    <row r="25" spans="1:56" x14ac:dyDescent="0.2">
      <c r="A25" s="61">
        <f t="shared" si="0"/>
        <v>434</v>
      </c>
      <c r="B25" s="58">
        <v>19</v>
      </c>
      <c r="C25" s="48" t="s">
        <v>85</v>
      </c>
      <c r="D25" s="48" t="s">
        <v>86</v>
      </c>
      <c r="E25" s="58" t="s">
        <v>80</v>
      </c>
      <c r="F25" s="58">
        <f t="shared" si="1"/>
        <v>6</v>
      </c>
      <c r="G25" s="58">
        <v>4</v>
      </c>
      <c r="H25" s="58"/>
      <c r="I25" s="58"/>
      <c r="J25" s="64"/>
      <c r="K25" s="58"/>
      <c r="L25" s="58"/>
      <c r="M25" s="58"/>
      <c r="N25" s="58">
        <v>421</v>
      </c>
      <c r="O25" s="64" t="s">
        <v>58</v>
      </c>
      <c r="P25" s="58"/>
      <c r="Q25" s="58"/>
      <c r="R25" s="58"/>
      <c r="S25" s="58"/>
      <c r="T25" s="58"/>
      <c r="U25" s="58"/>
      <c r="V25" s="62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>
        <v>456</v>
      </c>
      <c r="AN25" s="58">
        <v>463</v>
      </c>
      <c r="AO25" s="58">
        <v>414</v>
      </c>
      <c r="AP25" s="58">
        <v>415</v>
      </c>
      <c r="AQ25" s="58">
        <v>435</v>
      </c>
      <c r="AR25" s="58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48" t="s">
        <v>85</v>
      </c>
      <c r="BD25" s="48" t="s">
        <v>86</v>
      </c>
    </row>
    <row r="26" spans="1:56" x14ac:dyDescent="0.2">
      <c r="A26" s="61">
        <f t="shared" si="0"/>
        <v>433.25</v>
      </c>
      <c r="B26" s="58">
        <v>20</v>
      </c>
      <c r="C26" s="48" t="s">
        <v>87</v>
      </c>
      <c r="D26" s="48" t="s">
        <v>88</v>
      </c>
      <c r="E26" s="58" t="s">
        <v>37</v>
      </c>
      <c r="F26" s="58">
        <f t="shared" si="1"/>
        <v>12</v>
      </c>
      <c r="G26" s="58">
        <v>8</v>
      </c>
      <c r="H26" s="58"/>
      <c r="I26" s="58"/>
      <c r="J26" s="58"/>
      <c r="K26" s="58"/>
      <c r="L26" s="58"/>
      <c r="M26" s="58"/>
      <c r="N26" s="58">
        <v>432</v>
      </c>
      <c r="O26" s="64" t="s">
        <v>58</v>
      </c>
      <c r="P26" s="58"/>
      <c r="Q26" s="58"/>
      <c r="R26" s="58">
        <v>410</v>
      </c>
      <c r="S26" s="64" t="s">
        <v>58</v>
      </c>
      <c r="T26" s="58"/>
      <c r="U26" s="58"/>
      <c r="V26" s="62"/>
      <c r="W26" s="58"/>
      <c r="X26" s="58"/>
      <c r="Y26" s="58">
        <v>474</v>
      </c>
      <c r="Z26" s="58">
        <v>450</v>
      </c>
      <c r="AA26" s="58"/>
      <c r="AB26" s="58"/>
      <c r="AC26" s="58">
        <v>455</v>
      </c>
      <c r="AD26" s="58">
        <v>442</v>
      </c>
      <c r="AE26" s="58"/>
      <c r="AF26" s="58"/>
      <c r="AG26" s="58">
        <v>430</v>
      </c>
      <c r="AH26" s="58">
        <v>430</v>
      </c>
      <c r="AI26" s="58"/>
      <c r="AJ26" s="58"/>
      <c r="AK26" s="58"/>
      <c r="AL26" s="58"/>
      <c r="AM26" s="58"/>
      <c r="AN26" s="58"/>
      <c r="AO26" s="58">
        <v>402</v>
      </c>
      <c r="AP26" s="58">
        <v>437</v>
      </c>
      <c r="AQ26" s="58">
        <v>394</v>
      </c>
      <c r="AR26" s="58"/>
      <c r="AS26" s="56"/>
      <c r="AT26" s="56"/>
      <c r="AU26" s="56"/>
      <c r="AV26" s="56"/>
      <c r="AW26" s="56"/>
      <c r="AX26" s="56"/>
      <c r="AY26" s="56">
        <v>443</v>
      </c>
      <c r="AZ26" s="56"/>
      <c r="BA26" s="56"/>
      <c r="BB26" s="56"/>
      <c r="BC26" s="48" t="s">
        <v>87</v>
      </c>
      <c r="BD26" s="48" t="s">
        <v>88</v>
      </c>
    </row>
    <row r="27" spans="1:56" x14ac:dyDescent="0.2">
      <c r="A27" s="61">
        <f t="shared" si="0"/>
        <v>449.5</v>
      </c>
      <c r="B27" s="58">
        <v>21</v>
      </c>
      <c r="C27" s="48" t="s">
        <v>106</v>
      </c>
      <c r="D27" s="48" t="s">
        <v>108</v>
      </c>
      <c r="E27" s="58" t="s">
        <v>111</v>
      </c>
      <c r="F27" s="58">
        <f t="shared" si="1"/>
        <v>2</v>
      </c>
      <c r="G27" s="58">
        <v>1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62"/>
      <c r="W27" s="58"/>
      <c r="X27" s="58"/>
      <c r="Y27" s="58"/>
      <c r="Z27" s="58"/>
      <c r="AA27" s="58">
        <v>464</v>
      </c>
      <c r="AB27" s="58">
        <v>435</v>
      </c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48" t="s">
        <v>106</v>
      </c>
      <c r="BD27" s="48" t="s">
        <v>108</v>
      </c>
    </row>
    <row r="28" spans="1:56" x14ac:dyDescent="0.2">
      <c r="A28" s="61">
        <f t="shared" si="0"/>
        <v>453.66666666666669</v>
      </c>
      <c r="B28" s="58">
        <v>22</v>
      </c>
      <c r="C28" s="48" t="s">
        <v>92</v>
      </c>
      <c r="D28" s="48" t="s">
        <v>93</v>
      </c>
      <c r="E28" s="58" t="s">
        <v>37</v>
      </c>
      <c r="F28" s="58">
        <f t="shared" si="1"/>
        <v>6</v>
      </c>
      <c r="G28" s="58">
        <v>4</v>
      </c>
      <c r="H28" s="58"/>
      <c r="I28" s="58"/>
      <c r="J28" s="58"/>
      <c r="K28" s="58"/>
      <c r="L28" s="58"/>
      <c r="M28" s="58"/>
      <c r="N28" s="58"/>
      <c r="O28" s="58"/>
      <c r="P28" s="58">
        <v>436</v>
      </c>
      <c r="Q28" s="64" t="s">
        <v>58</v>
      </c>
      <c r="R28" s="58"/>
      <c r="S28" s="58"/>
      <c r="T28" s="58"/>
      <c r="U28" s="58"/>
      <c r="V28" s="62"/>
      <c r="W28" s="58"/>
      <c r="X28" s="58"/>
      <c r="Y28" s="58"/>
      <c r="Z28" s="58"/>
      <c r="AA28" s="58"/>
      <c r="AB28" s="58"/>
      <c r="AC28" s="58"/>
      <c r="AD28" s="58"/>
      <c r="AE28" s="58">
        <v>449</v>
      </c>
      <c r="AF28" s="58">
        <v>465</v>
      </c>
      <c r="AG28" s="58"/>
      <c r="AH28" s="58"/>
      <c r="AI28" s="58"/>
      <c r="AJ28" s="58"/>
      <c r="AK28" s="58"/>
      <c r="AL28" s="58"/>
      <c r="AM28" s="58"/>
      <c r="AN28" s="58"/>
      <c r="AO28" s="58">
        <v>439</v>
      </c>
      <c r="AP28" s="58">
        <v>456</v>
      </c>
      <c r="AQ28" s="58">
        <v>477</v>
      </c>
      <c r="AR28" s="58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48" t="s">
        <v>92</v>
      </c>
      <c r="BD28" s="48" t="s">
        <v>93</v>
      </c>
    </row>
    <row r="29" spans="1:56" x14ac:dyDescent="0.2">
      <c r="A29" s="61">
        <f t="shared" si="0"/>
        <v>456.85714285714283</v>
      </c>
      <c r="B29" s="58">
        <v>23</v>
      </c>
      <c r="C29" s="48" t="s">
        <v>98</v>
      </c>
      <c r="D29" s="48" t="s">
        <v>3</v>
      </c>
      <c r="E29" s="58" t="s">
        <v>80</v>
      </c>
      <c r="F29" s="58">
        <f t="shared" si="1"/>
        <v>7</v>
      </c>
      <c r="G29" s="58">
        <v>5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>
        <v>455</v>
      </c>
      <c r="S29" s="64" t="s">
        <v>58</v>
      </c>
      <c r="T29" s="58">
        <v>478</v>
      </c>
      <c r="U29" s="64" t="s">
        <v>58</v>
      </c>
      <c r="V29" s="63"/>
      <c r="W29" s="58"/>
      <c r="X29" s="58"/>
      <c r="Y29" s="58"/>
      <c r="Z29" s="58"/>
      <c r="AA29" s="58"/>
      <c r="AB29" s="58"/>
      <c r="AC29" s="58">
        <v>492</v>
      </c>
      <c r="AD29" s="58">
        <v>457</v>
      </c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v>422</v>
      </c>
      <c r="AP29" s="58">
        <v>442</v>
      </c>
      <c r="AQ29" s="58">
        <v>452</v>
      </c>
      <c r="AR29" s="58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48" t="s">
        <v>98</v>
      </c>
      <c r="BD29" s="48" t="s">
        <v>3</v>
      </c>
    </row>
    <row r="30" spans="1:56" x14ac:dyDescent="0.2">
      <c r="A30" s="61">
        <f t="shared" si="0"/>
        <v>458.66666666666669</v>
      </c>
      <c r="B30" s="58">
        <v>24</v>
      </c>
      <c r="C30" s="48" t="s">
        <v>120</v>
      </c>
      <c r="D30" s="48" t="s">
        <v>121</v>
      </c>
      <c r="E30" s="58" t="s">
        <v>75</v>
      </c>
      <c r="F30" s="58">
        <f t="shared" si="1"/>
        <v>3</v>
      </c>
      <c r="G30" s="58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62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v>445</v>
      </c>
      <c r="AP30" s="58">
        <v>481</v>
      </c>
      <c r="AQ30" s="58">
        <v>450</v>
      </c>
      <c r="AR30" s="58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48" t="s">
        <v>120</v>
      </c>
      <c r="BD30" s="48" t="s">
        <v>121</v>
      </c>
    </row>
    <row r="31" spans="1:56" x14ac:dyDescent="0.2">
      <c r="A31" s="61">
        <f t="shared" si="0"/>
        <v>458.8</v>
      </c>
      <c r="B31" s="58">
        <v>25</v>
      </c>
      <c r="C31" s="48" t="s">
        <v>64</v>
      </c>
      <c r="D31" s="48" t="s">
        <v>31</v>
      </c>
      <c r="E31" s="58" t="s">
        <v>37</v>
      </c>
      <c r="F31" s="58">
        <f t="shared" si="1"/>
        <v>15</v>
      </c>
      <c r="G31" s="58">
        <v>8</v>
      </c>
      <c r="H31" s="58">
        <v>505</v>
      </c>
      <c r="I31" s="58">
        <v>490</v>
      </c>
      <c r="J31" s="58"/>
      <c r="K31" s="58"/>
      <c r="L31" s="58">
        <v>463</v>
      </c>
      <c r="M31" s="58">
        <v>458</v>
      </c>
      <c r="N31" s="58"/>
      <c r="O31" s="58"/>
      <c r="P31" s="58"/>
      <c r="Q31" s="58"/>
      <c r="R31" s="58">
        <v>446</v>
      </c>
      <c r="S31" s="58">
        <v>443</v>
      </c>
      <c r="T31" s="58"/>
      <c r="U31" s="58"/>
      <c r="V31" s="62"/>
      <c r="W31" s="58"/>
      <c r="X31" s="58"/>
      <c r="Y31" s="58">
        <v>458</v>
      </c>
      <c r="Z31" s="58">
        <v>455</v>
      </c>
      <c r="AA31" s="58"/>
      <c r="AB31" s="58"/>
      <c r="AC31" s="58">
        <v>456</v>
      </c>
      <c r="AD31" s="58">
        <v>456</v>
      </c>
      <c r="AE31" s="58"/>
      <c r="AF31" s="58"/>
      <c r="AG31" s="58">
        <v>441</v>
      </c>
      <c r="AH31" s="58">
        <v>461</v>
      </c>
      <c r="AI31" s="58"/>
      <c r="AJ31" s="58"/>
      <c r="AK31" s="58"/>
      <c r="AL31" s="58"/>
      <c r="AM31" s="58"/>
      <c r="AN31" s="58"/>
      <c r="AO31" s="58">
        <v>424</v>
      </c>
      <c r="AP31" s="58">
        <v>472</v>
      </c>
      <c r="AQ31" s="58">
        <v>454</v>
      </c>
      <c r="AR31" s="58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48" t="s">
        <v>64</v>
      </c>
      <c r="BD31" s="48" t="s">
        <v>31</v>
      </c>
    </row>
    <row r="32" spans="1:56" x14ac:dyDescent="0.2">
      <c r="A32" s="61">
        <f t="shared" si="0"/>
        <v>459.5</v>
      </c>
      <c r="B32" s="58">
        <v>26</v>
      </c>
      <c r="C32" s="48" t="s">
        <v>112</v>
      </c>
      <c r="D32" s="48" t="s">
        <v>113</v>
      </c>
      <c r="E32" s="58" t="s">
        <v>114</v>
      </c>
      <c r="F32" s="58">
        <f t="shared" si="1"/>
        <v>2</v>
      </c>
      <c r="G32" s="58">
        <v>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62"/>
      <c r="W32" s="58"/>
      <c r="X32" s="58"/>
      <c r="Y32" s="58"/>
      <c r="Z32" s="58"/>
      <c r="AA32" s="58"/>
      <c r="AB32" s="58"/>
      <c r="AC32" s="58">
        <v>456</v>
      </c>
      <c r="AD32" s="58">
        <v>463</v>
      </c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48" t="s">
        <v>112</v>
      </c>
      <c r="BD32" s="48" t="s">
        <v>113</v>
      </c>
    </row>
    <row r="33" spans="1:56" x14ac:dyDescent="0.2">
      <c r="A33" s="61">
        <f t="shared" si="0"/>
        <v>465.5</v>
      </c>
      <c r="B33" s="58">
        <v>27</v>
      </c>
      <c r="C33" s="48" t="s">
        <v>122</v>
      </c>
      <c r="D33" s="48" t="s">
        <v>123</v>
      </c>
      <c r="E33" s="58" t="s">
        <v>35</v>
      </c>
      <c r="F33" s="58">
        <f t="shared" si="1"/>
        <v>2</v>
      </c>
      <c r="G33" s="58">
        <v>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62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>
        <v>478</v>
      </c>
      <c r="AQ33" s="58">
        <v>453</v>
      </c>
      <c r="AR33" s="58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48" t="s">
        <v>122</v>
      </c>
      <c r="BD33" s="48" t="s">
        <v>123</v>
      </c>
    </row>
    <row r="34" spans="1:56" x14ac:dyDescent="0.2">
      <c r="A34" s="61">
        <f t="shared" si="0"/>
        <v>465.66666666666669</v>
      </c>
      <c r="B34" s="58">
        <v>28</v>
      </c>
      <c r="C34" s="48" t="s">
        <v>103</v>
      </c>
      <c r="D34" s="48" t="s">
        <v>102</v>
      </c>
      <c r="E34" s="58" t="s">
        <v>38</v>
      </c>
      <c r="F34" s="58">
        <f t="shared" si="1"/>
        <v>3</v>
      </c>
      <c r="G34" s="58">
        <v>2</v>
      </c>
      <c r="H34" s="58"/>
      <c r="I34" s="65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62"/>
      <c r="W34" s="58">
        <v>459</v>
      </c>
      <c r="X34" s="64" t="s">
        <v>58</v>
      </c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>
        <v>474</v>
      </c>
      <c r="AQ34" s="58">
        <v>464</v>
      </c>
      <c r="AR34" s="58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48" t="s">
        <v>103</v>
      </c>
      <c r="BD34" s="48" t="s">
        <v>102</v>
      </c>
    </row>
    <row r="35" spans="1:56" x14ac:dyDescent="0.2">
      <c r="A35" s="61">
        <f t="shared" si="0"/>
        <v>483</v>
      </c>
      <c r="B35" s="58">
        <v>29</v>
      </c>
      <c r="C35" s="48" t="s">
        <v>115</v>
      </c>
      <c r="D35" s="13" t="s">
        <v>30</v>
      </c>
      <c r="E35" s="58" t="s">
        <v>38</v>
      </c>
      <c r="F35" s="58">
        <f t="shared" si="1"/>
        <v>1</v>
      </c>
      <c r="G35" s="58">
        <v>1</v>
      </c>
      <c r="H35" s="65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63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>
        <v>483</v>
      </c>
      <c r="AH35" s="64" t="s">
        <v>58</v>
      </c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48" t="s">
        <v>115</v>
      </c>
      <c r="BD35" s="13" t="s">
        <v>30</v>
      </c>
    </row>
    <row r="36" spans="1:56" x14ac:dyDescent="0.2">
      <c r="A36" s="61">
        <f t="shared" si="0"/>
        <v>509</v>
      </c>
      <c r="B36" s="58">
        <v>30</v>
      </c>
      <c r="C36" s="48" t="s">
        <v>97</v>
      </c>
      <c r="D36" s="48" t="s">
        <v>99</v>
      </c>
      <c r="E36" s="58" t="s">
        <v>80</v>
      </c>
      <c r="F36" s="58">
        <f t="shared" si="1"/>
        <v>6</v>
      </c>
      <c r="G36" s="58">
        <v>4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64" t="s">
        <v>58</v>
      </c>
      <c r="S36" s="58">
        <v>519</v>
      </c>
      <c r="T36" s="58"/>
      <c r="U36" s="58"/>
      <c r="V36" s="62"/>
      <c r="W36" s="58"/>
      <c r="X36" s="58"/>
      <c r="Y36" s="58"/>
      <c r="Z36" s="58"/>
      <c r="AA36" s="58"/>
      <c r="AB36" s="58"/>
      <c r="AC36" s="58">
        <v>523</v>
      </c>
      <c r="AD36" s="58">
        <v>512</v>
      </c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v>486</v>
      </c>
      <c r="AP36" s="58">
        <v>511</v>
      </c>
      <c r="AQ36" s="58">
        <v>503</v>
      </c>
      <c r="AR36" s="58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48" t="s">
        <v>97</v>
      </c>
      <c r="BD36" s="48" t="s">
        <v>99</v>
      </c>
    </row>
    <row r="37" spans="1:56" x14ac:dyDescent="0.2">
      <c r="A37" s="61">
        <f t="shared" si="0"/>
        <v>509</v>
      </c>
      <c r="B37" s="58">
        <v>31</v>
      </c>
      <c r="C37" s="48" t="s">
        <v>126</v>
      </c>
      <c r="D37" s="48" t="s">
        <v>127</v>
      </c>
      <c r="E37" s="58" t="s">
        <v>75</v>
      </c>
      <c r="F37" s="58">
        <f t="shared" si="1"/>
        <v>2</v>
      </c>
      <c r="G37" s="58">
        <v>1</v>
      </c>
      <c r="H37" s="65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62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v>535</v>
      </c>
      <c r="AQ37" s="58">
        <v>483</v>
      </c>
      <c r="AR37" s="58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48" t="s">
        <v>126</v>
      </c>
      <c r="BD37" s="48" t="s">
        <v>127</v>
      </c>
    </row>
    <row r="38" spans="1:56" x14ac:dyDescent="0.2">
      <c r="A38" s="61">
        <f t="shared" si="0"/>
        <v>522.69230769230774</v>
      </c>
      <c r="B38" s="58">
        <v>32</v>
      </c>
      <c r="C38" s="48" t="s">
        <v>63</v>
      </c>
      <c r="D38" s="48" t="s">
        <v>9</v>
      </c>
      <c r="E38" s="58" t="s">
        <v>35</v>
      </c>
      <c r="F38" s="58">
        <f t="shared" si="1"/>
        <v>13</v>
      </c>
      <c r="G38" s="58">
        <v>8</v>
      </c>
      <c r="H38" s="58">
        <v>590</v>
      </c>
      <c r="I38" s="64" t="s">
        <v>58</v>
      </c>
      <c r="J38" s="58">
        <v>602</v>
      </c>
      <c r="K38" s="58">
        <v>575</v>
      </c>
      <c r="L38" s="58">
        <v>552</v>
      </c>
      <c r="M38" s="58">
        <v>554</v>
      </c>
      <c r="N38" s="58"/>
      <c r="O38" s="58"/>
      <c r="P38" s="58"/>
      <c r="Q38" s="58"/>
      <c r="R38" s="58">
        <v>538</v>
      </c>
      <c r="S38" s="64" t="s">
        <v>58</v>
      </c>
      <c r="T38" s="58"/>
      <c r="U38" s="58"/>
      <c r="V38" s="63"/>
      <c r="W38" s="58">
        <v>557</v>
      </c>
      <c r="X38" s="58">
        <v>210</v>
      </c>
      <c r="Y38" s="58"/>
      <c r="Z38" s="58"/>
      <c r="AA38" s="58"/>
      <c r="AB38" s="58"/>
      <c r="AC38" s="58"/>
      <c r="AD38" s="58"/>
      <c r="AE38" s="58">
        <v>545</v>
      </c>
      <c r="AF38" s="58">
        <v>514</v>
      </c>
      <c r="AG38" s="58"/>
      <c r="AH38" s="58"/>
      <c r="AI38" s="58"/>
      <c r="AJ38" s="58"/>
      <c r="AK38" s="58"/>
      <c r="AL38" s="58"/>
      <c r="AM38" s="58"/>
      <c r="AN38" s="58"/>
      <c r="AO38" s="58">
        <v>533</v>
      </c>
      <c r="AP38" s="58">
        <v>510</v>
      </c>
      <c r="AQ38" s="58">
        <v>515</v>
      </c>
      <c r="AR38" s="58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48" t="s">
        <v>63</v>
      </c>
      <c r="BD38" s="48" t="s">
        <v>9</v>
      </c>
    </row>
    <row r="39" spans="1:56" x14ac:dyDescent="0.2">
      <c r="A39" s="61">
        <f t="shared" si="0"/>
        <v>556.5</v>
      </c>
      <c r="B39" s="58">
        <v>33</v>
      </c>
      <c r="C39" s="48" t="s">
        <v>124</v>
      </c>
      <c r="D39" s="48" t="s">
        <v>125</v>
      </c>
      <c r="E39" s="58" t="s">
        <v>38</v>
      </c>
      <c r="F39" s="58">
        <f t="shared" si="1"/>
        <v>2</v>
      </c>
      <c r="G39" s="58">
        <v>1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63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>
        <v>559</v>
      </c>
      <c r="AQ39" s="58">
        <v>554</v>
      </c>
      <c r="AR39" s="58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48" t="s">
        <v>124</v>
      </c>
      <c r="BD39" s="48" t="s">
        <v>125</v>
      </c>
    </row>
    <row r="40" spans="1:5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</row>
    <row r="110" spans="1:56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</row>
    <row r="111" spans="1:56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</row>
    <row r="112" spans="1:56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</row>
    <row r="113" spans="1:56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56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</row>
    <row r="119" spans="1:56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</row>
    <row r="120" spans="1:56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</row>
    <row r="121" spans="1:56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</row>
    <row r="122" spans="1:56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</row>
    <row r="123" spans="1:56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</row>
    <row r="124" spans="1:56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</row>
    <row r="125" spans="1:56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1:56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</row>
    <row r="127" spans="1:56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1:56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  <row r="129" spans="1:56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</row>
    <row r="130" spans="1:56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spans="1:56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56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</row>
    <row r="134" spans="1:56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</row>
    <row r="135" spans="1:56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</row>
    <row r="136" spans="1:56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</row>
    <row r="137" spans="1:56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</row>
    <row r="138" spans="1:56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</row>
    <row r="139" spans="1:56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</row>
    <row r="140" spans="1:56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</row>
    <row r="141" spans="1:56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</row>
    <row r="142" spans="1:56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</row>
    <row r="143" spans="1:56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</row>
    <row r="144" spans="1:56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</row>
    <row r="145" spans="1:56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</row>
    <row r="146" spans="1:56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</row>
    <row r="147" spans="1:56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</row>
    <row r="148" spans="1:56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</row>
    <row r="149" spans="1:56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</row>
    <row r="150" spans="1:56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</row>
    <row r="151" spans="1:56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</row>
    <row r="152" spans="1:56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</row>
    <row r="153" spans="1:56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</row>
    <row r="154" spans="1:56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</row>
    <row r="155" spans="1:56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</row>
    <row r="156" spans="1:56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</row>
    <row r="157" spans="1:56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</row>
    <row r="158" spans="1:56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</row>
    <row r="159" spans="1:56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</row>
    <row r="160" spans="1:56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</row>
    <row r="161" spans="1:56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</row>
    <row r="162" spans="1:56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</row>
    <row r="163" spans="1:56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</row>
    <row r="164" spans="1:56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</row>
    <row r="165" spans="1:56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</row>
    <row r="166" spans="1:56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</row>
    <row r="167" spans="1:56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</row>
    <row r="168" spans="1:56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</row>
    <row r="169" spans="1:56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</row>
    <row r="170" spans="1:56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</row>
    <row r="171" spans="1:56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</row>
    <row r="172" spans="1:56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</row>
    <row r="173" spans="1:56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</row>
    <row r="174" spans="1:56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</row>
    <row r="175" spans="1:56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  <row r="228" spans="1:56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</row>
    <row r="229" spans="1:56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</row>
    <row r="230" spans="1:56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</row>
    <row r="231" spans="1:56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</row>
    <row r="232" spans="1:56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</row>
    <row r="233" spans="1:56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</row>
    <row r="234" spans="1:56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</row>
    <row r="235" spans="1:56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</row>
    <row r="236" spans="1:56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</row>
    <row r="237" spans="1:56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</row>
    <row r="238" spans="1:56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</row>
    <row r="239" spans="1:56" x14ac:dyDescent="0.2">
      <c r="A239" s="19"/>
      <c r="B239" s="19"/>
      <c r="E239" s="19"/>
      <c r="F239" s="19"/>
    </row>
    <row r="240" spans="1:56" x14ac:dyDescent="0.2">
      <c r="A240" s="19"/>
      <c r="B240" s="19"/>
      <c r="E240" s="19"/>
      <c r="F240" s="19"/>
    </row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  <row r="309" s="19" customFormat="1" x14ac:dyDescent="0.2"/>
    <row r="310" s="19" customFormat="1" x14ac:dyDescent="0.2"/>
    <row r="311" s="19" customFormat="1" x14ac:dyDescent="0.2"/>
    <row r="312" s="19" customFormat="1" x14ac:dyDescent="0.2"/>
    <row r="313" s="19" customFormat="1" x14ac:dyDescent="0.2"/>
    <row r="314" s="19" customFormat="1" x14ac:dyDescent="0.2"/>
    <row r="315" s="19" customFormat="1" x14ac:dyDescent="0.2"/>
    <row r="316" s="19" customFormat="1" x14ac:dyDescent="0.2"/>
    <row r="317" s="19" customFormat="1" x14ac:dyDescent="0.2"/>
    <row r="318" s="19" customFormat="1" x14ac:dyDescent="0.2"/>
    <row r="319" s="19" customFormat="1" x14ac:dyDescent="0.2"/>
    <row r="320" s="19" customFormat="1" x14ac:dyDescent="0.2"/>
    <row r="321" s="19" customFormat="1" x14ac:dyDescent="0.2"/>
    <row r="322" s="19" customFormat="1" x14ac:dyDescent="0.2"/>
    <row r="323" s="19" customFormat="1" x14ac:dyDescent="0.2"/>
    <row r="324" s="19" customFormat="1" x14ac:dyDescent="0.2"/>
    <row r="325" s="19" customFormat="1" x14ac:dyDescent="0.2"/>
    <row r="326" s="19" customFormat="1" x14ac:dyDescent="0.2"/>
    <row r="327" s="19" customFormat="1" x14ac:dyDescent="0.2"/>
    <row r="328" s="19" customFormat="1" x14ac:dyDescent="0.2"/>
    <row r="329" s="19" customFormat="1" x14ac:dyDescent="0.2"/>
    <row r="330" s="19" customFormat="1" x14ac:dyDescent="0.2"/>
    <row r="331" s="19" customFormat="1" x14ac:dyDescent="0.2"/>
    <row r="332" s="19" customFormat="1" x14ac:dyDescent="0.2"/>
    <row r="333" s="19" customFormat="1" x14ac:dyDescent="0.2"/>
    <row r="334" s="19" customFormat="1" x14ac:dyDescent="0.2"/>
    <row r="335" s="19" customFormat="1" x14ac:dyDescent="0.2"/>
    <row r="336" s="19" customFormat="1" x14ac:dyDescent="0.2"/>
    <row r="337" s="19" customFormat="1" x14ac:dyDescent="0.2"/>
    <row r="338" s="19" customFormat="1" x14ac:dyDescent="0.2"/>
    <row r="339" s="19" customFormat="1" x14ac:dyDescent="0.2"/>
    <row r="340" s="19" customFormat="1" x14ac:dyDescent="0.2"/>
    <row r="341" s="19" customFormat="1" x14ac:dyDescent="0.2"/>
    <row r="342" s="19" customFormat="1" x14ac:dyDescent="0.2"/>
    <row r="343" s="19" customFormat="1" x14ac:dyDescent="0.2"/>
    <row r="344" s="19" customFormat="1" x14ac:dyDescent="0.2"/>
    <row r="345" s="19" customFormat="1" x14ac:dyDescent="0.2"/>
    <row r="346" s="19" customFormat="1" x14ac:dyDescent="0.2"/>
    <row r="347" s="19" customFormat="1" x14ac:dyDescent="0.2"/>
    <row r="348" s="19" customFormat="1" x14ac:dyDescent="0.2"/>
    <row r="349" s="19" customFormat="1" x14ac:dyDescent="0.2"/>
    <row r="350" s="19" customFormat="1" x14ac:dyDescent="0.2"/>
    <row r="351" s="19" customFormat="1" x14ac:dyDescent="0.2"/>
    <row r="352" s="19" customFormat="1" x14ac:dyDescent="0.2"/>
    <row r="353" s="19" customFormat="1" x14ac:dyDescent="0.2"/>
    <row r="354" s="19" customFormat="1" x14ac:dyDescent="0.2"/>
    <row r="355" s="19" customFormat="1" x14ac:dyDescent="0.2"/>
    <row r="356" s="19" customFormat="1" x14ac:dyDescent="0.2"/>
    <row r="357" s="19" customFormat="1" x14ac:dyDescent="0.2"/>
    <row r="358" s="19" customFormat="1" x14ac:dyDescent="0.2"/>
    <row r="359" s="19" customFormat="1" x14ac:dyDescent="0.2"/>
    <row r="360" s="19" customFormat="1" x14ac:dyDescent="0.2"/>
    <row r="361" s="19" customFormat="1" x14ac:dyDescent="0.2"/>
    <row r="362" s="19" customFormat="1" x14ac:dyDescent="0.2"/>
    <row r="363" s="19" customFormat="1" x14ac:dyDescent="0.2"/>
    <row r="364" s="19" customFormat="1" x14ac:dyDescent="0.2"/>
    <row r="365" s="19" customFormat="1" x14ac:dyDescent="0.2"/>
    <row r="366" s="19" customFormat="1" x14ac:dyDescent="0.2"/>
    <row r="367" s="19" customFormat="1" x14ac:dyDescent="0.2"/>
    <row r="368" s="19" customFormat="1" x14ac:dyDescent="0.2"/>
    <row r="369" s="19" customFormat="1" x14ac:dyDescent="0.2"/>
    <row r="370" s="19" customFormat="1" x14ac:dyDescent="0.2"/>
    <row r="371" s="19" customFormat="1" x14ac:dyDescent="0.2"/>
    <row r="372" s="19" customFormat="1" x14ac:dyDescent="0.2"/>
    <row r="373" s="19" customFormat="1" x14ac:dyDescent="0.2"/>
    <row r="374" s="19" customFormat="1" x14ac:dyDescent="0.2"/>
    <row r="375" s="19" customFormat="1" x14ac:dyDescent="0.2"/>
    <row r="376" s="19" customFormat="1" x14ac:dyDescent="0.2"/>
    <row r="377" s="19" customFormat="1" x14ac:dyDescent="0.2"/>
    <row r="378" s="19" customFormat="1" x14ac:dyDescent="0.2"/>
    <row r="379" s="19" customFormat="1" x14ac:dyDescent="0.2"/>
    <row r="380" s="19" customFormat="1" x14ac:dyDescent="0.2"/>
    <row r="381" s="19" customFormat="1" x14ac:dyDescent="0.2"/>
    <row r="382" s="19" customFormat="1" x14ac:dyDescent="0.2"/>
    <row r="383" s="19" customFormat="1" x14ac:dyDescent="0.2"/>
    <row r="384" s="19" customFormat="1" x14ac:dyDescent="0.2"/>
    <row r="385" s="19" customFormat="1" x14ac:dyDescent="0.2"/>
    <row r="386" s="19" customFormat="1" x14ac:dyDescent="0.2"/>
    <row r="387" s="19" customFormat="1" x14ac:dyDescent="0.2"/>
    <row r="388" s="19" customFormat="1" x14ac:dyDescent="0.2"/>
    <row r="389" s="19" customFormat="1" x14ac:dyDescent="0.2"/>
    <row r="390" s="19" customFormat="1" x14ac:dyDescent="0.2"/>
    <row r="391" s="19" customFormat="1" x14ac:dyDescent="0.2"/>
    <row r="392" s="19" customFormat="1" x14ac:dyDescent="0.2"/>
    <row r="393" s="19" customFormat="1" x14ac:dyDescent="0.2"/>
    <row r="394" s="19" customFormat="1" x14ac:dyDescent="0.2"/>
    <row r="395" s="19" customFormat="1" x14ac:dyDescent="0.2"/>
    <row r="396" s="19" customFormat="1" x14ac:dyDescent="0.2"/>
    <row r="397" s="19" customFormat="1" x14ac:dyDescent="0.2"/>
    <row r="398" s="19" customFormat="1" x14ac:dyDescent="0.2"/>
    <row r="399" s="19" customFormat="1" x14ac:dyDescent="0.2"/>
    <row r="400" s="19" customFormat="1" x14ac:dyDescent="0.2"/>
    <row r="401" s="19" customFormat="1" x14ac:dyDescent="0.2"/>
    <row r="402" s="19" customFormat="1" x14ac:dyDescent="0.2"/>
    <row r="403" s="19" customFormat="1" x14ac:dyDescent="0.2"/>
    <row r="404" s="19" customFormat="1" x14ac:dyDescent="0.2"/>
    <row r="405" s="19" customFormat="1" x14ac:dyDescent="0.2"/>
    <row r="406" s="19" customFormat="1" x14ac:dyDescent="0.2"/>
    <row r="407" s="19" customFormat="1" x14ac:dyDescent="0.2"/>
    <row r="408" s="19" customFormat="1" x14ac:dyDescent="0.2"/>
    <row r="409" s="19" customFormat="1" x14ac:dyDescent="0.2"/>
    <row r="410" s="19" customFormat="1" x14ac:dyDescent="0.2"/>
    <row r="411" s="19" customFormat="1" x14ac:dyDescent="0.2"/>
    <row r="412" s="19" customFormat="1" x14ac:dyDescent="0.2"/>
    <row r="413" s="19" customFormat="1" x14ac:dyDescent="0.2"/>
    <row r="414" s="19" customFormat="1" x14ac:dyDescent="0.2"/>
    <row r="415" s="19" customFormat="1" x14ac:dyDescent="0.2"/>
    <row r="416" s="19" customFormat="1" x14ac:dyDescent="0.2"/>
    <row r="417" s="19" customFormat="1" x14ac:dyDescent="0.2"/>
    <row r="418" s="19" customFormat="1" x14ac:dyDescent="0.2"/>
    <row r="419" s="19" customFormat="1" x14ac:dyDescent="0.2"/>
    <row r="420" s="19" customFormat="1" x14ac:dyDescent="0.2"/>
    <row r="421" s="19" customFormat="1" x14ac:dyDescent="0.2"/>
    <row r="422" s="19" customFormat="1" x14ac:dyDescent="0.2"/>
    <row r="423" s="19" customFormat="1" x14ac:dyDescent="0.2"/>
    <row r="424" s="19" customFormat="1" x14ac:dyDescent="0.2"/>
    <row r="425" s="19" customFormat="1" x14ac:dyDescent="0.2"/>
    <row r="426" s="19" customFormat="1" x14ac:dyDescent="0.2"/>
    <row r="427" s="19" customFormat="1" x14ac:dyDescent="0.2"/>
    <row r="428" s="19" customFormat="1" x14ac:dyDescent="0.2"/>
    <row r="429" s="19" customFormat="1" x14ac:dyDescent="0.2"/>
    <row r="430" s="19" customFormat="1" x14ac:dyDescent="0.2"/>
    <row r="431" s="19" customFormat="1" x14ac:dyDescent="0.2"/>
    <row r="432" s="19" customFormat="1" x14ac:dyDescent="0.2"/>
    <row r="433" s="19" customFormat="1" x14ac:dyDescent="0.2"/>
    <row r="434" s="19" customFormat="1" x14ac:dyDescent="0.2"/>
    <row r="435" s="19" customFormat="1" x14ac:dyDescent="0.2"/>
    <row r="436" s="19" customFormat="1" x14ac:dyDescent="0.2"/>
    <row r="437" s="19" customFormat="1" x14ac:dyDescent="0.2"/>
    <row r="438" s="19" customFormat="1" x14ac:dyDescent="0.2"/>
    <row r="439" s="19" customFormat="1" x14ac:dyDescent="0.2"/>
    <row r="440" s="19" customFormat="1" x14ac:dyDescent="0.2"/>
    <row r="441" s="19" customFormat="1" x14ac:dyDescent="0.2"/>
    <row r="442" s="19" customFormat="1" x14ac:dyDescent="0.2"/>
    <row r="443" s="19" customFormat="1" x14ac:dyDescent="0.2"/>
    <row r="444" s="19" customFormat="1" x14ac:dyDescent="0.2"/>
    <row r="445" s="19" customFormat="1" x14ac:dyDescent="0.2"/>
    <row r="446" s="19" customFormat="1" x14ac:dyDescent="0.2"/>
    <row r="447" s="19" customFormat="1" x14ac:dyDescent="0.2"/>
    <row r="448" s="19" customFormat="1" x14ac:dyDescent="0.2"/>
  </sheetData>
  <sheetProtection algorithmName="SHA-512" hashValue="qk/6x3BaaVMtix5JxslmhIz/zQGNCMHDjaU6lHy0vkbLts/CKH2UQw8iHkPJun+JV//aWpYJtDPBzi8DbQSzcA==" saltValue="xPaw7eGT/LWtljXHSJRKEA==" spinCount="100000" sheet="1" objects="1" scenarios="1"/>
  <sortState xmlns:xlrd2="http://schemas.microsoft.com/office/spreadsheetml/2017/richdata2" ref="A7:BD39">
    <sortCondition ref="A7:A39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&amp;L&amp;"Arial,Bold"2017-2018
Girls Team Averages and Ranks       &amp;C&amp;"Arial,Bold"2016-2017
Girl's Golf Scores
(need a minimum of 5 tournaments or 9 rounds before District)
&amp;KFF0000PLUS must play in District tournament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2021-10-04T05:23:22Z</dcterms:modified>
</cp:coreProperties>
</file>